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98" yWindow="-98" windowWidth="21795" windowHeight="13996"/>
  </bookViews>
  <sheets>
    <sheet name="別紙７" sheetId="1" r:id="rId1"/>
    <sheet name="別紙７－２" sheetId="2" r:id="rId2"/>
  </sheets>
  <externalReferences>
    <externalReference r:id="rId3"/>
    <externalReference r:id="rId4"/>
    <externalReference r:id="rId5"/>
  </externalReferences>
  <definedNames>
    <definedName name="ｋ">#N/A</definedName>
    <definedName name="_xlnm.Print_Area" localSheetId="0">別紙７!$A$1:$AI$63</definedName>
    <definedName name="_xlnm.Print_Area" localSheetId="1">'別紙７－２'!$A$1:$S$90</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45621"/>
</workbook>
</file>

<file path=xl/sharedStrings.xml><?xml version="1.0" encoding="utf-8"?>
<sst xmlns:r="http://schemas.openxmlformats.org/officeDocument/2006/relationships" xmlns="http://schemas.openxmlformats.org/spreadsheetml/2006/main" count="131" uniqueCount="131">
  <si>
    <t>（別紙７）</t>
  </si>
  <si>
    <t>サービス種類（　　　　　　　　　　　　　　　　　　　　　）</t>
  </si>
  <si>
    <t>従業者の勤務の体制及び勤務形態一覧表　（　　　　年　　　月分）</t>
  </si>
  <si>
    <t>　　7　算出にあたっては、小数点以下第2位を切り捨ててください。</t>
  </si>
  <si>
    <t>常勤換算後の人数
（16h換算）</t>
    <rPh sb="0" eb="2">
      <t>ジョウキン</t>
    </rPh>
    <rPh sb="2" eb="4">
      <t>カンザン</t>
    </rPh>
    <rPh sb="4" eb="5">
      <t>ウシ</t>
    </rPh>
    <rPh sb="6" eb="8">
      <t>ニンズウ</t>
    </rPh>
    <rPh sb="13" eb="15">
      <t>カンザン</t>
    </rPh>
    <phoneticPr fontId="2"/>
  </si>
  <si>
    <t>［入所（利用）定員（見込）数等　　　　　名］</t>
  </si>
  <si>
    <t>事業所・施設名（　　　　　　　　　　　　　　　　　　　　）</t>
  </si>
  <si>
    <t>職　種</t>
  </si>
  <si>
    <t>「人員配置区分―　　型」又は「該当する体制等―　　　　　」</t>
  </si>
  <si>
    <t>勤務　　　　　　　　　　形態</t>
  </si>
  <si>
    <t>氏　名</t>
  </si>
  <si>
    <t>①</t>
  </si>
  <si>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
  </si>
  <si>
    <t>第1週</t>
  </si>
  <si>
    <t>備考</t>
    <rPh sb="0" eb="2">
      <t>ビコウ</t>
    </rPh>
    <phoneticPr fontId="2"/>
  </si>
  <si>
    <t>第2週</t>
  </si>
  <si>
    <t>第3週</t>
  </si>
  <si>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
  </si>
  <si>
    <t>第4週</t>
  </si>
  <si>
    <t>事業所番号</t>
    <rPh sb="0" eb="3">
      <t>ジギョウショ</t>
    </rPh>
    <rPh sb="3" eb="5">
      <t>バンゴウ</t>
    </rPh>
    <phoneticPr fontId="2"/>
  </si>
  <si>
    <t>4週の　　　　　　　　　　合計</t>
  </si>
  <si>
    <t>週平均　　　　　　　　　の勤務　　　　　　　　　　　　　時間</t>
  </si>
  <si>
    <t>常勤換　　　　　　　　　算後の　　　　　　　　　　　　人数　</t>
    <rPh sb="27" eb="29">
      <t>ニンズウ</t>
    </rPh>
    <phoneticPr fontId="2"/>
  </si>
  <si>
    <t>　（　　　　：　　　　)</t>
  </si>
  <si>
    <t>令和</t>
    <rPh sb="0" eb="2">
      <t>レイワ</t>
    </rPh>
    <phoneticPr fontId="2"/>
  </si>
  <si>
    <t>＊</t>
  </si>
  <si>
    <t>　　　　（記載例1―勤務時間 ①8：30～17：00、②16：30～1：00、③0：30～9：00、④休日）</t>
  </si>
  <si>
    <t>（記載例―1）</t>
  </si>
  <si>
    <t>　　　Ｂ～Ｄまでを加えた数の小計の行を挿入してください。</t>
  </si>
  <si>
    <t>③</t>
  </si>
  <si>
    <t>②</t>
  </si>
  <si>
    <t>　　　差し支えありません。</t>
  </si>
  <si>
    <t>④</t>
  </si>
  <si>
    <t>（記載例―2）</t>
  </si>
  <si>
    <t>　　　　（記載例2―サービス提供時間 a 9：00～12：00、b 13：00～16：00、c 10：30～13：30、d 14：30～17：30、e 休日）</t>
  </si>
  <si>
    <t>日</t>
    <rPh sb="0" eb="1">
      <t>ニチ</t>
    </rPh>
    <phoneticPr fontId="2"/>
  </si>
  <si>
    <t>ab</t>
  </si>
  <si>
    <t>サービス種類</t>
    <rPh sb="4" eb="6">
      <t>シュルイ</t>
    </rPh>
    <phoneticPr fontId="2"/>
  </si>
  <si>
    <t>cd</t>
  </si>
  <si>
    <t>e</t>
  </si>
  <si>
    <t>（再掲）
夜勤職員</t>
    <rPh sb="1" eb="3">
      <t>サイケイ</t>
    </rPh>
    <rPh sb="5" eb="7">
      <t>ヤキン</t>
    </rPh>
    <rPh sb="7" eb="9">
      <t>ショクイン</t>
    </rPh>
    <phoneticPr fontId="2"/>
  </si>
  <si>
    <t>１日の夜勤の合計時間</t>
    <rPh sb="1" eb="2">
      <t>ニチ</t>
    </rPh>
    <rPh sb="3" eb="5">
      <t>ヤキン</t>
    </rPh>
    <rPh sb="6" eb="8">
      <t>ゴウケイ</t>
    </rPh>
    <rPh sb="8" eb="10">
      <t>ジカン</t>
    </rPh>
    <phoneticPr fontId="2"/>
  </si>
  <si>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
  </si>
  <si>
    <t>　　　体制加算の内容をそのまま記載してください。</t>
  </si>
  <si>
    <t>＜配置状況＞</t>
  </si>
  <si>
    <t>看護職員：介護職員</t>
  </si>
  <si>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
  </si>
  <si>
    <t>看護師：准看護師　(日中)</t>
    <rPh sb="2" eb="3">
      <t>シ</t>
    </rPh>
    <rPh sb="7" eb="8">
      <t>シ</t>
    </rPh>
    <phoneticPr fontId="2"/>
  </si>
  <si>
    <t>看護師：准看護師 （夜間）</t>
    <rPh sb="2" eb="3">
      <t>シ</t>
    </rPh>
    <rPh sb="7" eb="8">
      <t>シ</t>
    </rPh>
    <rPh sb="10" eb="12">
      <t>ヤカン</t>
    </rPh>
    <phoneticPr fontId="2"/>
  </si>
  <si>
    <t>備考1　＊欄には、当該月の曜日を記入してください。</t>
  </si>
  <si>
    <t>　　　　　※複数単位実施の場合、その全てを記入のこと。</t>
  </si>
  <si>
    <t>年</t>
    <rPh sb="0" eb="1">
      <t>ネン</t>
    </rPh>
    <phoneticPr fontId="2"/>
  </si>
  <si>
    <t>　　2　「人員配置区分」又は「該当する体制等」欄には、別紙「介護給付費算定に係る体制等状況一覧表」に掲げる人員配置区分の類型又は該当する</t>
  </si>
  <si>
    <t>　　　　　勤務形態の区分　Ａ：常勤で専従　Ｂ：常勤で兼務　Ｃ：常勤以外で専従　Ｄ：常勤以外で兼務</t>
  </si>
  <si>
    <t>　　3　届出を行う従業者について、4週間分の勤務すべき時間数を記入してください。勤務時間ごとあるいはサービス提供時間単位ごとに区分して</t>
  </si>
  <si>
    <t>分子</t>
    <rPh sb="0" eb="2">
      <t>ブンシ</t>
    </rPh>
    <phoneticPr fontId="2"/>
  </si>
  <si>
    <t>　　　「常勤換算後の人数」を算出してください。</t>
  </si>
  <si>
    <t>　　　番号を付し、その番号を記入してください。</t>
  </si>
  <si>
    <t>　　4　届出する従業者の職種ごとに下記の勤務形態の区分の順にまとめて記載し、「週平均の勤務時間」については、職種ごとのAの小計と、</t>
  </si>
  <si>
    <t>　　5　常勤換算が必要なものについては、Ａ～Ｄの「週平均の勤務時間」をすべて足し、常勤の従業者が週に勤務すべき時間数で割って、</t>
  </si>
  <si>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
  </si>
  <si>
    <t>　　　勤務形態、氏名、当該業務の勤務時間及び看護職員と介護職員の配置状況(関係する場合)が確認できる場合はその書類をもって添付書類として</t>
  </si>
  <si>
    <t>　　8　当該事業所・施設に係る組織体制図を添付してください。</t>
  </si>
  <si>
    <t>　　9　各事業所・施設において使用している勤務割表等（変更の届出の場合は変更後の予定勤務割表等）により、届出の対象となる従業者の職種、</t>
  </si>
  <si>
    <t>事業所名</t>
    <rPh sb="0" eb="3">
      <t>ジギョウショ</t>
    </rPh>
    <rPh sb="3" eb="4">
      <t>メイ</t>
    </rPh>
    <phoneticPr fontId="2"/>
  </si>
  <si>
    <r>
      <t>（別紙７－２</t>
    </r>
    <r>
      <rPr>
        <sz val="11"/>
        <color indexed="8"/>
        <rFont val="ＭＳ Ｐゴシック"/>
      </rPr>
      <t>）</t>
    </r>
    <rPh sb="1" eb="3">
      <t>ベッシ</t>
    </rPh>
    <phoneticPr fontId="2"/>
  </si>
  <si>
    <t>月</t>
    <rPh sb="0" eb="1">
      <t>ゲツ</t>
    </rPh>
    <phoneticPr fontId="2"/>
  </si>
  <si>
    <t>有資格者等の割合の参考計算書</t>
    <rPh sb="0" eb="4">
      <t>ユウシカクシャ</t>
    </rPh>
    <rPh sb="4" eb="5">
      <t>トウ</t>
    </rPh>
    <rPh sb="6" eb="8">
      <t>ワリアイ</t>
    </rPh>
    <rPh sb="9" eb="11">
      <t>サンコウ</t>
    </rPh>
    <rPh sb="11" eb="14">
      <t>ケイサンショ</t>
    </rPh>
    <phoneticPr fontId="2"/>
  </si>
  <si>
    <t>１．割合を計算する職員</t>
    <rPh sb="2" eb="4">
      <t>ワリアイ</t>
    </rPh>
    <rPh sb="5" eb="7">
      <t>ケイサン</t>
    </rPh>
    <rPh sb="9" eb="11">
      <t>ショクイン</t>
    </rPh>
    <phoneticPr fontId="2"/>
  </si>
  <si>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
  </si>
  <si>
    <t>介護福祉士</t>
    <rPh sb="0" eb="2">
      <t>カイゴ</t>
    </rPh>
    <rPh sb="2" eb="5">
      <t>フクシシ</t>
    </rPh>
    <phoneticPr fontId="2"/>
  </si>
  <si>
    <t>介護職員</t>
  </si>
  <si>
    <t>２．有資格者等の割合の算定期間</t>
    <rPh sb="2" eb="6">
      <t>ユウシカクシャ</t>
    </rPh>
    <rPh sb="6" eb="7">
      <t>トウ</t>
    </rPh>
    <rPh sb="8" eb="10">
      <t>ワリアイ</t>
    </rPh>
    <rPh sb="11" eb="13">
      <t>サンテイ</t>
    </rPh>
    <rPh sb="13" eb="15">
      <t>キカン</t>
    </rPh>
    <phoneticPr fontId="2"/>
  </si>
  <si>
    <t>前年度（３月を除く）</t>
  </si>
  <si>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
  </si>
  <si>
    <t>実績月数　</t>
    <rPh sb="0" eb="2">
      <t>ジッセキ</t>
    </rPh>
    <rPh sb="2" eb="4">
      <t>ツキスウ</t>
    </rPh>
    <phoneticPr fontId="2"/>
  </si>
  <si>
    <t>３．常勤換算方法による計算</t>
    <rPh sb="2" eb="4">
      <t>ジョウキン</t>
    </rPh>
    <rPh sb="4" eb="6">
      <t>カンサン</t>
    </rPh>
    <rPh sb="6" eb="8">
      <t>ホウホウ</t>
    </rPh>
    <rPh sb="11" eb="13">
      <t>ケイサン</t>
    </rPh>
    <phoneticPr fontId="2"/>
  </si>
  <si>
    <t>□</t>
  </si>
  <si>
    <t>前年度（３月を除く）</t>
    <rPh sb="0" eb="3">
      <t>ゼンネンド</t>
    </rPh>
    <rPh sb="5" eb="6">
      <t>ガツ</t>
    </rPh>
    <rPh sb="7" eb="8">
      <t>ノゾ</t>
    </rPh>
    <phoneticPr fontId="2"/>
  </si>
  <si>
    <t>常勤換算人数</t>
    <rPh sb="0" eb="2">
      <t>ジョウキン</t>
    </rPh>
    <rPh sb="2" eb="4">
      <t>カンサン</t>
    </rPh>
    <rPh sb="4" eb="6">
      <t>ニンズウ</t>
    </rPh>
    <phoneticPr fontId="2"/>
  </si>
  <si>
    <t>①常勤職員の
一月あたりの
勤務時間</t>
    <rPh sb="1" eb="3">
      <t>ジョウキン</t>
    </rPh>
    <rPh sb="3" eb="5">
      <t>ショクイン</t>
    </rPh>
    <rPh sb="7" eb="8">
      <t>ヒト</t>
    </rPh>
    <rPh sb="8" eb="9">
      <t>ツキ</t>
    </rPh>
    <rPh sb="14" eb="16">
      <t>キンム</t>
    </rPh>
    <rPh sb="16" eb="18">
      <t>ジカン</t>
    </rPh>
    <phoneticPr fontId="2"/>
  </si>
  <si>
    <r>
      <t xml:space="preserve">②常勤換算方法の
</t>
    </r>
    <r>
      <rPr>
        <u/>
        <sz val="11"/>
        <color auto="1"/>
        <rFont val="ＭＳ Ｐゴシック"/>
      </rPr>
      <t>対象外</t>
    </r>
    <r>
      <rPr>
        <sz val="11"/>
        <color auto="1"/>
        <rFont val="ＭＳ Ｐゴシック"/>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</si>
  <si>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</si>
  <si>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
  </si>
  <si>
    <t>④非常勤の職員の
勤務延時間数</t>
    <rPh sb="1" eb="4">
      <t>ヒジョウキン</t>
    </rPh>
    <rPh sb="5" eb="7">
      <t>ショクイン</t>
    </rPh>
    <rPh sb="9" eb="11">
      <t>キンム</t>
    </rPh>
    <rPh sb="11" eb="12">
      <t>ノ</t>
    </rPh>
    <rPh sb="12" eb="15">
      <t>ジカンスウ</t>
    </rPh>
    <phoneticPr fontId="2"/>
  </si>
  <si>
    <t>令和　　年</t>
    <rPh sb="0" eb="2">
      <t>レイワ</t>
    </rPh>
    <rPh sb="4" eb="5">
      <t>ネン</t>
    </rPh>
    <phoneticPr fontId="2"/>
  </si>
  <si>
    <t>時間</t>
    <rPh sb="0" eb="2">
      <t>ジカン</t>
    </rPh>
    <phoneticPr fontId="2"/>
  </si>
  <si>
    <t>人</t>
    <rPh sb="0" eb="1">
      <t>ニン</t>
    </rPh>
    <phoneticPr fontId="2"/>
  </si>
  <si>
    <t>分母</t>
    <rPh sb="0" eb="2">
      <t>ブンボ</t>
    </rPh>
    <phoneticPr fontId="2"/>
  </si>
  <si>
    <t>4月</t>
    <rPh sb="1" eb="2">
      <t>ガツ</t>
    </rPh>
    <phoneticPr fontId="2"/>
  </si>
  <si>
    <t>割合を計算する職員</t>
    <rPh sb="0" eb="2">
      <t>ワリアイ</t>
    </rPh>
    <rPh sb="3" eb="5">
      <t>ケイサン</t>
    </rPh>
    <rPh sb="7" eb="9">
      <t>ショクイン</t>
    </rPh>
    <phoneticPr fontId="2"/>
  </si>
  <si>
    <t>介護職員</t>
    <rPh sb="0" eb="2">
      <t>カイゴ</t>
    </rPh>
    <rPh sb="2" eb="4">
      <t>ショクイン</t>
    </rPh>
    <phoneticPr fontId="2"/>
  </si>
  <si>
    <t>勤続年数10年以上の介護福祉士</t>
    <rPh sb="0" eb="2">
      <t>キンゾク</t>
    </rPh>
    <rPh sb="2" eb="3">
      <t>ネン</t>
    </rPh>
    <rPh sb="3" eb="4">
      <t>スウ</t>
    </rPh>
    <rPh sb="6" eb="7">
      <t>ネン</t>
    </rPh>
    <rPh sb="7" eb="9">
      <t>イジョウ</t>
    </rPh>
    <rPh sb="10" eb="12">
      <t>カイゴ</t>
    </rPh>
    <rPh sb="12" eb="15">
      <t>フクシシ</t>
    </rPh>
    <phoneticPr fontId="2"/>
  </si>
  <si>
    <t>介護サービスを直接提供する職員</t>
    <rPh sb="0" eb="2">
      <t>カイゴ</t>
    </rPh>
    <rPh sb="7" eb="9">
      <t>チョクセツ</t>
    </rPh>
    <rPh sb="9" eb="11">
      <t>テイキョウ</t>
    </rPh>
    <rPh sb="13" eb="15">
      <t>ショクイン</t>
    </rPh>
    <phoneticPr fontId="2"/>
  </si>
  <si>
    <t>5月</t>
  </si>
  <si>
    <t>勤続年数７年以上の職員</t>
    <rPh sb="0" eb="2">
      <t>キンゾク</t>
    </rPh>
    <rPh sb="2" eb="4">
      <t>ネンスウ</t>
    </rPh>
    <rPh sb="5" eb="6">
      <t>ネン</t>
    </rPh>
    <rPh sb="6" eb="8">
      <t>イジョウ</t>
    </rPh>
    <rPh sb="9" eb="11">
      <t>ショクイン</t>
    </rPh>
    <phoneticPr fontId="2"/>
  </si>
  <si>
    <t>-</t>
  </si>
  <si>
    <t>6月</t>
  </si>
  <si>
    <t>7月</t>
  </si>
  <si>
    <t>8月</t>
  </si>
  <si>
    <t>9月</t>
  </si>
  <si>
    <t>10月</t>
  </si>
  <si>
    <t>11月</t>
  </si>
  <si>
    <t>12月</t>
  </si>
  <si>
    <t>　除することにより、常勤の従業者の員数に換算する方法」であるため、常勤の従業者については常勤換算方法によらず、実人数で計算します。</t>
  </si>
  <si>
    <t>1月</t>
  </si>
  <si>
    <t>2月</t>
  </si>
  <si>
    <t>合計</t>
    <rPh sb="0" eb="2">
      <t>ゴウケイ</t>
    </rPh>
    <phoneticPr fontId="2"/>
  </si>
  <si>
    <t>・「３．常勤換算方法による計算」</t>
    <rPh sb="4" eb="6">
      <t>ジョウキン</t>
    </rPh>
    <rPh sb="6" eb="8">
      <t>カンサン</t>
    </rPh>
    <rPh sb="8" eb="10">
      <t>ホウホウ</t>
    </rPh>
    <rPh sb="13" eb="15">
      <t>ケイサン</t>
    </rPh>
    <phoneticPr fontId="2"/>
  </si>
  <si>
    <t>一月あたりの平均値</t>
    <rPh sb="0" eb="1">
      <t>ヒト</t>
    </rPh>
    <rPh sb="1" eb="2">
      <t>ツキ</t>
    </rPh>
    <rPh sb="6" eb="8">
      <t>ヘイキン</t>
    </rPh>
    <rPh sb="8" eb="9">
      <t>アタイ</t>
    </rPh>
    <phoneticPr fontId="2"/>
  </si>
  <si>
    <t>の割合</t>
    <rPh sb="1" eb="3">
      <t>ワリアイ</t>
    </rPh>
    <phoneticPr fontId="2"/>
  </si>
  <si>
    <t>届出日の属する月の前３月</t>
    <rPh sb="0" eb="2">
      <t>トドケデ</t>
    </rPh>
    <rPh sb="2" eb="3">
      <t>ヒ</t>
    </rPh>
    <rPh sb="4" eb="5">
      <t>ゾク</t>
    </rPh>
    <rPh sb="7" eb="8">
      <t>ツキ</t>
    </rPh>
    <rPh sb="9" eb="10">
      <t>マエ</t>
    </rPh>
    <rPh sb="11" eb="12">
      <t>ガツ</t>
    </rPh>
    <phoneticPr fontId="2"/>
  </si>
  <si>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</si>
  <si>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</si>
  <si>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</si>
  <si>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</si>
  <si>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</si>
  <si>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
  </si>
  <si>
    <t>　実績月数を記入してください。</t>
    <rPh sb="1" eb="3">
      <t>ジッセキ</t>
    </rPh>
    <rPh sb="3" eb="5">
      <t>ツキスウ</t>
    </rPh>
    <rPh sb="6" eb="8">
      <t>キニュウ</t>
    </rPh>
    <phoneticPr fontId="2"/>
  </si>
  <si>
    <t>　　常勤換算方法とは、非常勤の従業者について「事業所の従業者の勤務延時間数を当該事業所において常勤の従業者が勤務すべき時間数で</t>
  </si>
  <si>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</si>
  <si>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</si>
  <si>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</si>
  <si>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
  </si>
  <si>
    <t>　※「常勤・非常勤」の区分について</t>
    <rPh sb="3" eb="5">
      <t>ジョウキン</t>
    </rPh>
    <rPh sb="6" eb="9">
      <t>ヒジョウキン</t>
    </rPh>
    <rPh sb="11" eb="13">
      <t>クブン</t>
    </rPh>
    <phoneticPr fontId="2"/>
  </si>
  <si>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
  </si>
  <si>
    <t>　　非正規雇用であっても、週40時間勤務する従業者は常勤扱いとなります。</t>
  </si>
  <si>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</si>
  <si>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
  </si>
  <si>
    <t>　　この場合、「②常勤換算方法の対象外である常勤の職員数」の欄に１（人）として記入してください。</t>
    <rPh sb="4" eb="6">
      <t>バアイ</t>
    </rPh>
    <rPh sb="30" eb="31">
      <t>ラン</t>
    </rPh>
    <rPh sb="34" eb="35">
      <t>ニン</t>
    </rPh>
    <rPh sb="39" eb="41">
      <t>キニュウ</t>
    </rPh>
    <phoneticPr fontId="2"/>
  </si>
  <si>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
  </si>
</sst>
</file>

<file path=xl/styles.xml><?xml version="1.0" encoding="utf-8"?>
<styleSheet xmlns:r="http://schemas.openxmlformats.org/officeDocument/2006/relationships" xmlns:mc="http://schemas.openxmlformats.org/markup-compatibility/2006" xmlns="http://schemas.openxmlformats.org/spreadsheetml/2006/main">
  <numFmts count="5">
    <numFmt numFmtId="177" formatCode="####&quot;年&quot;"/>
    <numFmt numFmtId="178" formatCode="#,##0.0;[Red]\-#,##0.0"/>
    <numFmt numFmtId="179" formatCode="0.0"/>
    <numFmt numFmtId="180" formatCode="0.0%"/>
    <numFmt numFmtId="176" formatCode="0.0_ "/>
  </numFmts>
  <fonts count="14">
    <font>
      <sz val="11"/>
      <color auto="1"/>
      <name val="ＭＳ Ｐゴシック"/>
    </font>
    <font>
      <sz val="11"/>
      <color theme="1"/>
      <name val="游ゴシック"/>
    </font>
    <font>
      <sz val="6"/>
      <color auto="1"/>
      <name val="ＭＳ Ｐゴシック"/>
    </font>
    <font>
      <sz val="11"/>
      <color auto="1"/>
      <name val="HGSｺﾞｼｯｸM"/>
    </font>
    <font>
      <sz val="10.5"/>
      <color auto="1"/>
      <name val="HGSｺﾞｼｯｸM"/>
    </font>
    <font>
      <sz val="12"/>
      <color auto="1"/>
      <name val="HGPｺﾞｼｯｸE"/>
    </font>
    <font>
      <sz val="10"/>
      <color auto="1"/>
      <name val="HGSｺﾞｼｯｸM"/>
    </font>
    <font>
      <sz val="20"/>
      <color auto="1"/>
      <name val="HGSｺﾞｼｯｸM"/>
    </font>
    <font>
      <b/>
      <u/>
      <sz val="16"/>
      <color theme="1"/>
      <name val="游ゴシック"/>
    </font>
    <font>
      <b/>
      <sz val="11"/>
      <color theme="1"/>
      <name val="游ゴシック"/>
    </font>
    <font>
      <sz val="12"/>
      <color theme="1"/>
      <name val="游ゴシック"/>
    </font>
    <font>
      <sz val="8"/>
      <color theme="1"/>
      <name val="游ゴシック"/>
    </font>
    <font>
      <sz val="9"/>
      <color theme="1"/>
      <name val="游ゴシック"/>
    </font>
    <font>
      <sz val="11"/>
      <color auto="1"/>
      <name val="游ゴシック"/>
    </font>
  </fonts>
  <fills count="5">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CCFFFF"/>
        <bgColor indexed="64"/>
      </patternFill>
    </fill>
  </fills>
  <borders count="2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s>
  <cellStyleXfs count="4">
    <xf numFmtId="0" fontId="0" fillId="0" borderId="0"/>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0" fontId="1" fillId="0" borderId="0">
      <alignment vertical="center"/>
    </xf>
  </cellStyleXfs>
  <cellXfs count="128">
    <xf numFmtId="0" fontId="0" fillId="0" borderId="0" xfId="0"/>
    <xf numFmtId="0" fontId="3" fillId="0" borderId="0" xfId="0" applyFont="1"/>
    <xf numFmtId="0" fontId="4" fillId="0" borderId="0" xfId="0" applyFont="1" applyAlignment="1">
      <alignment horizontal="left"/>
    </xf>
    <xf numFmtId="0" fontId="4" fillId="0" borderId="0" xfId="0" applyFont="1" applyAlignment="1">
      <alignment horizontal="justify"/>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horizontal="justify" vertical="top" wrapText="1"/>
    </xf>
    <xf numFmtId="0" fontId="4" fillId="0" borderId="1" xfId="0" applyFont="1" applyBorder="1" applyAlignment="1">
      <alignment horizontal="justify" vertical="top" wrapText="1"/>
    </xf>
    <xf numFmtId="0" fontId="4" fillId="0" borderId="5" xfId="0" applyFont="1" applyBorder="1" applyAlignment="1">
      <alignment horizontal="center" vertical="center" wrapText="1"/>
    </xf>
    <xf numFmtId="0" fontId="4" fillId="0" borderId="6" xfId="0" applyFont="1" applyBorder="1" applyAlignment="1">
      <alignment horizontal="justify" vertical="top" wrapText="1"/>
    </xf>
    <xf numFmtId="0" fontId="4" fillId="0" borderId="7" xfId="0" applyFont="1" applyBorder="1" applyAlignment="1">
      <alignment horizontal="left"/>
    </xf>
    <xf numFmtId="0" fontId="4" fillId="0" borderId="8" xfId="0" applyFont="1" applyBorder="1" applyAlignment="1">
      <alignment horizontal="left"/>
    </xf>
    <xf numFmtId="0" fontId="3" fillId="0" borderId="0" xfId="0" applyFont="1" applyAlignment="1">
      <alignment horizontal="left" vertical="center"/>
    </xf>
    <xf numFmtId="0" fontId="5" fillId="0" borderId="0" xfId="0" applyFont="1" applyAlignment="1">
      <alignment horizontal="left" vertical="center"/>
    </xf>
    <xf numFmtId="0" fontId="4" fillId="0" borderId="5" xfId="0" applyFont="1" applyBorder="1" applyAlignment="1">
      <alignment horizontal="center" vertical="center" shrinkToFit="1"/>
    </xf>
    <xf numFmtId="0" fontId="4" fillId="0" borderId="9" xfId="0" applyFont="1" applyBorder="1" applyAlignment="1">
      <alignment horizontal="justify" vertical="top" wrapText="1"/>
    </xf>
    <xf numFmtId="0" fontId="3" fillId="0" borderId="10" xfId="0" applyFont="1" applyBorder="1"/>
    <xf numFmtId="0" fontId="3" fillId="0" borderId="9" xfId="0" applyFont="1" applyBorder="1"/>
    <xf numFmtId="0" fontId="4" fillId="0" borderId="11" xfId="0" applyFont="1" applyBorder="1" applyAlignment="1">
      <alignment horizontal="center" vertical="center"/>
    </xf>
    <xf numFmtId="0" fontId="4" fillId="0" borderId="4" xfId="0" applyFont="1" applyBorder="1" applyAlignment="1">
      <alignment horizontal="center" vertical="center"/>
    </xf>
    <xf numFmtId="176" fontId="6" fillId="0" borderId="4" xfId="0" applyNumberFormat="1" applyFont="1" applyBorder="1" applyAlignment="1">
      <alignment horizontal="center" vertical="center" wrapText="1"/>
    </xf>
    <xf numFmtId="0" fontId="4" fillId="0" borderId="0" xfId="0" applyFont="1"/>
    <xf numFmtId="0" fontId="4" fillId="0" borderId="12" xfId="0" applyFont="1" applyBorder="1" applyAlignment="1">
      <alignment horizontal="center" vertical="center"/>
    </xf>
    <xf numFmtId="0" fontId="4" fillId="0" borderId="4" xfId="0" applyFont="1" applyBorder="1" applyAlignment="1">
      <alignment horizontal="justify" vertical="center"/>
    </xf>
    <xf numFmtId="0" fontId="4" fillId="0" borderId="13" xfId="0" applyFont="1" applyBorder="1" applyAlignment="1">
      <alignment horizontal="center" vertical="center"/>
    </xf>
    <xf numFmtId="0" fontId="4" fillId="0" borderId="4" xfId="0" applyFont="1" applyBorder="1" applyAlignment="1">
      <alignment horizontal="justify" vertical="center" wrapText="1"/>
    </xf>
    <xf numFmtId="0" fontId="4" fillId="0" borderId="0" xfId="0" applyFont="1" applyAlignment="1">
      <alignment vertical="top"/>
    </xf>
    <xf numFmtId="0" fontId="4" fillId="0" borderId="14" xfId="0" applyFont="1" applyBorder="1" applyAlignment="1">
      <alignment horizontal="center" vertical="center"/>
    </xf>
    <xf numFmtId="0" fontId="4" fillId="0" borderId="11" xfId="0" applyFont="1" applyBorder="1" applyAlignment="1">
      <alignment horizontal="justify" vertical="center"/>
    </xf>
    <xf numFmtId="0" fontId="4" fillId="0" borderId="11" xfId="0" applyFont="1" applyBorder="1" applyAlignment="1">
      <alignment horizontal="justify" vertical="center" wrapText="1"/>
    </xf>
    <xf numFmtId="0" fontId="4" fillId="0" borderId="11"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justify" vertical="top"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3" fillId="0" borderId="19" xfId="0" applyFont="1" applyBorder="1"/>
    <xf numFmtId="0" fontId="3" fillId="0" borderId="20" xfId="0" applyFont="1" applyBorder="1"/>
    <xf numFmtId="0" fontId="4" fillId="0" borderId="20" xfId="0" applyFont="1" applyBorder="1" applyAlignment="1">
      <alignment horizontal="justify" vertical="top" wrapText="1"/>
    </xf>
    <xf numFmtId="0" fontId="3" fillId="0" borderId="21" xfId="0" applyFont="1" applyBorder="1"/>
    <xf numFmtId="0" fontId="7" fillId="0" borderId="0" xfId="0" applyFont="1" applyAlignment="1">
      <alignment vertical="center"/>
    </xf>
    <xf numFmtId="0" fontId="4" fillId="0" borderId="0" xfId="0" applyFont="1" applyAlignment="1">
      <alignment horizontal="justify" vertical="top" wrapText="1"/>
    </xf>
    <xf numFmtId="0" fontId="1" fillId="2" borderId="0" xfId="3" applyFill="1">
      <alignment vertical="center"/>
    </xf>
    <xf numFmtId="0" fontId="1" fillId="2" borderId="10" xfId="3" applyFill="1" applyBorder="1">
      <alignment vertical="center"/>
    </xf>
    <xf numFmtId="0" fontId="1" fillId="2" borderId="8" xfId="3" applyFill="1" applyBorder="1">
      <alignment vertical="center"/>
    </xf>
    <xf numFmtId="0" fontId="8" fillId="2" borderId="0" xfId="3" applyFont="1" applyFill="1" applyAlignment="1">
      <alignment horizontal="center" vertical="center"/>
    </xf>
    <xf numFmtId="0" fontId="9" fillId="2" borderId="0" xfId="3" applyFont="1" applyFill="1" applyAlignment="1">
      <alignment horizontal="left" vertical="center"/>
    </xf>
    <xf numFmtId="0" fontId="9" fillId="2" borderId="0" xfId="3" applyFont="1" applyFill="1">
      <alignment vertical="center"/>
    </xf>
    <xf numFmtId="0" fontId="1" fillId="3" borderId="0" xfId="3" applyFill="1" applyAlignment="1">
      <alignment horizontal="center" vertical="center"/>
    </xf>
    <xf numFmtId="0" fontId="1" fillId="2" borderId="4" xfId="3" applyFill="1" applyBorder="1">
      <alignment vertical="center"/>
    </xf>
    <xf numFmtId="177" fontId="1" fillId="0" borderId="2" xfId="3" applyNumberFormat="1" applyBorder="1" applyAlignment="1">
      <alignment horizontal="center" vertical="center"/>
    </xf>
    <xf numFmtId="0" fontId="1" fillId="2" borderId="3" xfId="3" applyFill="1" applyBorder="1" applyAlignment="1">
      <alignment horizontal="center" vertical="center"/>
    </xf>
    <xf numFmtId="177" fontId="1" fillId="2" borderId="2" xfId="3" applyNumberFormat="1" applyFill="1" applyBorder="1" applyAlignment="1">
      <alignment horizontal="center" vertical="center"/>
    </xf>
    <xf numFmtId="0" fontId="1" fillId="2" borderId="9" xfId="3" applyFill="1" applyBorder="1" applyAlignment="1">
      <alignment horizontal="center" vertical="center"/>
    </xf>
    <xf numFmtId="0" fontId="1" fillId="3" borderId="3" xfId="3" applyFill="1" applyBorder="1" applyAlignment="1">
      <alignment horizontal="center" vertical="center"/>
    </xf>
    <xf numFmtId="177" fontId="1" fillId="3" borderId="2" xfId="3" applyNumberFormat="1" applyFill="1" applyBorder="1" applyAlignment="1">
      <alignment horizontal="center" vertical="center"/>
    </xf>
    <xf numFmtId="0" fontId="1" fillId="2" borderId="0" xfId="3" applyFill="1" applyAlignment="1">
      <alignment horizontal="left" vertical="center"/>
    </xf>
    <xf numFmtId="0" fontId="1" fillId="2" borderId="0" xfId="3" applyFill="1" applyAlignment="1">
      <alignment horizontal="left" vertical="center" wrapText="1"/>
    </xf>
    <xf numFmtId="0" fontId="1" fillId="2" borderId="10" xfId="3" applyFill="1" applyBorder="1" applyAlignment="1">
      <alignment horizontal="left" vertical="center"/>
    </xf>
    <xf numFmtId="0" fontId="1" fillId="2" borderId="4" xfId="3" applyFill="1" applyBorder="1" applyAlignment="1">
      <alignment horizontal="center" vertical="center" wrapText="1"/>
    </xf>
    <xf numFmtId="178" fontId="10" fillId="3" borderId="4" xfId="2" applyNumberFormat="1" applyFont="1" applyFill="1" applyBorder="1" applyAlignment="1">
      <alignment horizontal="center" vertical="center"/>
    </xf>
    <xf numFmtId="178" fontId="0" fillId="2" borderId="9" xfId="2" applyNumberFormat="1" applyFont="1" applyFill="1" applyBorder="1" applyAlignment="1">
      <alignment horizontal="center" vertical="center"/>
    </xf>
    <xf numFmtId="0" fontId="1" fillId="2" borderId="1" xfId="3" applyFill="1" applyBorder="1" applyAlignment="1">
      <alignment horizontal="center" vertical="center"/>
    </xf>
    <xf numFmtId="0" fontId="1" fillId="2" borderId="20" xfId="3" applyFill="1" applyBorder="1" applyAlignment="1">
      <alignment horizontal="center" vertical="center"/>
    </xf>
    <xf numFmtId="0" fontId="11" fillId="2" borderId="22" xfId="3" applyFont="1" applyFill="1" applyBorder="1" applyAlignment="1">
      <alignment vertical="center" wrapText="1"/>
    </xf>
    <xf numFmtId="0" fontId="11" fillId="2" borderId="23" xfId="3" applyFont="1" applyFill="1" applyBorder="1" applyAlignment="1">
      <alignment vertical="center" wrapText="1"/>
    </xf>
    <xf numFmtId="0" fontId="11" fillId="2" borderId="24" xfId="3" applyFont="1" applyFill="1" applyBorder="1" applyAlignment="1">
      <alignment vertical="center" wrapText="1"/>
    </xf>
    <xf numFmtId="0" fontId="1" fillId="2" borderId="9" xfId="3" applyFill="1" applyBorder="1" applyAlignment="1">
      <alignment vertical="center" wrapText="1"/>
    </xf>
    <xf numFmtId="0" fontId="12" fillId="2" borderId="22" xfId="3" applyFont="1" applyFill="1" applyBorder="1" applyAlignment="1">
      <alignment vertical="center" wrapText="1"/>
    </xf>
    <xf numFmtId="0" fontId="12" fillId="2" borderId="23" xfId="3" applyFont="1" applyFill="1" applyBorder="1" applyAlignment="1">
      <alignment vertical="center" wrapText="1"/>
    </xf>
    <xf numFmtId="0" fontId="12" fillId="2" borderId="24" xfId="3" applyFont="1" applyFill="1" applyBorder="1" applyAlignment="1">
      <alignment vertical="center" wrapText="1"/>
    </xf>
    <xf numFmtId="0" fontId="1" fillId="3" borderId="4" xfId="3" applyFill="1" applyBorder="1" applyAlignment="1">
      <alignment horizontal="center" vertical="center"/>
    </xf>
    <xf numFmtId="0" fontId="1" fillId="2" borderId="4" xfId="3" applyFill="1" applyBorder="1" applyAlignment="1">
      <alignment horizontal="center" vertical="center"/>
    </xf>
    <xf numFmtId="0" fontId="1" fillId="3" borderId="4" xfId="3" applyFill="1" applyBorder="1" applyAlignment="1">
      <alignment horizontal="center" vertical="center" shrinkToFit="1"/>
    </xf>
    <xf numFmtId="0" fontId="13" fillId="2" borderId="4" xfId="3" applyFont="1" applyFill="1" applyBorder="1" applyAlignment="1">
      <alignment horizontal="center" vertical="top" wrapText="1"/>
    </xf>
    <xf numFmtId="38" fontId="10" fillId="3" borderId="22" xfId="2" applyFont="1" applyFill="1" applyBorder="1">
      <alignment vertical="center"/>
    </xf>
    <xf numFmtId="38" fontId="10" fillId="3" borderId="23" xfId="2" applyFont="1" applyFill="1" applyBorder="1">
      <alignment vertical="center"/>
    </xf>
    <xf numFmtId="38" fontId="10" fillId="3" borderId="24" xfId="2" applyFont="1" applyFill="1" applyBorder="1">
      <alignment vertical="center"/>
    </xf>
    <xf numFmtId="38" fontId="0" fillId="2" borderId="9" xfId="2" applyFont="1" applyFill="1" applyBorder="1">
      <alignment vertical="center"/>
    </xf>
    <xf numFmtId="0" fontId="1" fillId="2" borderId="22" xfId="3" applyFill="1" applyBorder="1">
      <alignment vertical="center"/>
    </xf>
    <xf numFmtId="0" fontId="1" fillId="2" borderId="23" xfId="3" applyFill="1" applyBorder="1">
      <alignment vertical="center"/>
    </xf>
    <xf numFmtId="0" fontId="1" fillId="2" borderId="24" xfId="3" applyFill="1" applyBorder="1">
      <alignment vertical="center"/>
    </xf>
    <xf numFmtId="0" fontId="1" fillId="2" borderId="9" xfId="3" applyFill="1" applyBorder="1">
      <alignment vertical="center"/>
    </xf>
    <xf numFmtId="0" fontId="1" fillId="2" borderId="4" xfId="3" applyFill="1" applyBorder="1" applyAlignment="1">
      <alignment horizontal="center" vertical="top" wrapText="1"/>
    </xf>
    <xf numFmtId="0" fontId="1" fillId="2" borderId="0" xfId="3" applyFill="1" applyAlignment="1">
      <alignment horizontal="center" vertical="center"/>
    </xf>
    <xf numFmtId="0" fontId="1" fillId="2" borderId="0" xfId="3" applyFill="1" applyAlignment="1">
      <alignment horizontal="right" vertical="center"/>
    </xf>
    <xf numFmtId="0" fontId="1" fillId="3" borderId="10" xfId="3" applyFill="1" applyBorder="1" applyAlignment="1">
      <alignment horizontal="center" vertical="center" shrinkToFit="1"/>
    </xf>
    <xf numFmtId="0" fontId="1" fillId="3" borderId="12" xfId="3" applyFill="1" applyBorder="1" applyAlignment="1">
      <alignment horizontal="center" vertical="center" shrinkToFit="1"/>
    </xf>
    <xf numFmtId="0" fontId="1" fillId="2" borderId="0" xfId="3" applyFill="1" applyAlignment="1">
      <alignment horizontal="center" vertical="center" shrinkToFit="1"/>
    </xf>
    <xf numFmtId="38" fontId="0" fillId="2" borderId="10" xfId="2" applyFont="1" applyFill="1" applyBorder="1">
      <alignment vertical="center"/>
    </xf>
    <xf numFmtId="0" fontId="1" fillId="2" borderId="6" xfId="3" applyFill="1" applyBorder="1" applyAlignment="1">
      <alignment horizontal="center" vertical="center" wrapText="1"/>
    </xf>
    <xf numFmtId="0" fontId="1" fillId="2" borderId="8" xfId="3" applyFill="1" applyBorder="1" applyAlignment="1">
      <alignment horizontal="center" vertical="center"/>
    </xf>
    <xf numFmtId="0" fontId="1" fillId="2" borderId="9" xfId="3" applyFill="1" applyBorder="1" applyAlignment="1">
      <alignment horizontal="center" vertical="center" wrapText="1"/>
    </xf>
    <xf numFmtId="0" fontId="1" fillId="2" borderId="10" xfId="3" applyFill="1" applyBorder="1" applyAlignment="1">
      <alignment horizontal="center" vertical="center"/>
    </xf>
    <xf numFmtId="0" fontId="1" fillId="2" borderId="11" xfId="3" applyFill="1" applyBorder="1" applyAlignment="1">
      <alignment horizontal="center" vertical="center"/>
    </xf>
    <xf numFmtId="0" fontId="1" fillId="2" borderId="11" xfId="3" applyFill="1" applyBorder="1" applyAlignment="1">
      <alignment horizontal="center" vertical="center" wrapText="1"/>
    </xf>
    <xf numFmtId="179" fontId="10" fillId="2" borderId="6" xfId="3" applyNumberFormat="1" applyFont="1" applyFill="1" applyBorder="1" applyAlignment="1">
      <alignment horizontal="center" vertical="center"/>
    </xf>
    <xf numFmtId="179" fontId="10" fillId="2" borderId="8" xfId="3" applyNumberFormat="1" applyFont="1" applyFill="1" applyBorder="1" applyAlignment="1">
      <alignment horizontal="center" vertical="center"/>
    </xf>
    <xf numFmtId="179" fontId="1" fillId="2" borderId="12" xfId="3" applyNumberFormat="1" applyFill="1" applyBorder="1" applyAlignment="1">
      <alignment horizontal="center" vertical="center"/>
    </xf>
    <xf numFmtId="179" fontId="10" fillId="2" borderId="11" xfId="3" applyNumberFormat="1" applyFont="1" applyFill="1" applyBorder="1" applyAlignment="1">
      <alignment horizontal="center" vertical="center"/>
    </xf>
    <xf numFmtId="0" fontId="1" fillId="2" borderId="12" xfId="3" applyFill="1" applyBorder="1" applyAlignment="1">
      <alignment horizontal="center" vertical="center"/>
    </xf>
    <xf numFmtId="0" fontId="1" fillId="2" borderId="12" xfId="3" applyFill="1" applyBorder="1" applyAlignment="1">
      <alignment horizontal="center" vertical="center" wrapText="1"/>
    </xf>
    <xf numFmtId="179" fontId="10" fillId="2" borderId="9" xfId="3" applyNumberFormat="1" applyFont="1" applyFill="1" applyBorder="1" applyAlignment="1">
      <alignment horizontal="center" vertical="center"/>
    </xf>
    <xf numFmtId="179" fontId="10" fillId="2" borderId="10" xfId="3" applyNumberFormat="1" applyFont="1" applyFill="1" applyBorder="1" applyAlignment="1">
      <alignment horizontal="center" vertical="center"/>
    </xf>
    <xf numFmtId="179" fontId="10" fillId="2" borderId="12" xfId="3" applyNumberFormat="1" applyFont="1" applyFill="1" applyBorder="1" applyAlignment="1">
      <alignment horizontal="center" vertical="center"/>
    </xf>
    <xf numFmtId="0" fontId="1" fillId="2" borderId="13" xfId="3" applyFill="1" applyBorder="1" applyAlignment="1">
      <alignment horizontal="center" vertical="center" wrapText="1"/>
    </xf>
    <xf numFmtId="179" fontId="10" fillId="2" borderId="19" xfId="3" applyNumberFormat="1" applyFont="1" applyFill="1" applyBorder="1" applyAlignment="1">
      <alignment horizontal="center" vertical="center"/>
    </xf>
    <xf numFmtId="179" fontId="10" fillId="2" borderId="21" xfId="3" applyNumberFormat="1" applyFont="1" applyFill="1" applyBorder="1" applyAlignment="1">
      <alignment horizontal="center" vertical="center"/>
    </xf>
    <xf numFmtId="179" fontId="10" fillId="2" borderId="13" xfId="3" applyNumberFormat="1" applyFont="1" applyFill="1" applyBorder="1" applyAlignment="1">
      <alignment horizontal="center" vertical="center"/>
    </xf>
    <xf numFmtId="0" fontId="1" fillId="2" borderId="19" xfId="3" applyFill="1" applyBorder="1" applyAlignment="1">
      <alignment horizontal="center" vertical="center" wrapText="1"/>
    </xf>
    <xf numFmtId="0" fontId="1" fillId="2" borderId="21" xfId="3" applyFill="1" applyBorder="1" applyAlignment="1">
      <alignment horizontal="center" vertical="center"/>
    </xf>
    <xf numFmtId="180" fontId="10" fillId="4" borderId="6" xfId="1" applyNumberFormat="1" applyFont="1" applyFill="1" applyBorder="1" applyAlignment="1">
      <alignment horizontal="center" vertical="center"/>
    </xf>
    <xf numFmtId="180" fontId="10" fillId="4" borderId="8" xfId="1" applyNumberFormat="1" applyFont="1" applyFill="1" applyBorder="1" applyAlignment="1">
      <alignment horizontal="center" vertical="center"/>
    </xf>
    <xf numFmtId="180" fontId="10" fillId="4" borderId="9" xfId="1" applyNumberFormat="1" applyFont="1" applyFill="1" applyBorder="1" applyAlignment="1">
      <alignment horizontal="center" vertical="center"/>
    </xf>
    <xf numFmtId="180" fontId="10" fillId="4" borderId="10" xfId="1" applyNumberFormat="1" applyFont="1" applyFill="1" applyBorder="1" applyAlignment="1">
      <alignment horizontal="center" vertical="center"/>
    </xf>
    <xf numFmtId="0" fontId="1" fillId="2" borderId="13" xfId="3" applyFill="1" applyBorder="1" applyAlignment="1">
      <alignment horizontal="center" vertical="center"/>
    </xf>
    <xf numFmtId="180" fontId="10" fillId="4" borderId="19" xfId="1" applyNumberFormat="1" applyFont="1" applyFill="1" applyBorder="1" applyAlignment="1">
      <alignment horizontal="center" vertical="center"/>
    </xf>
    <xf numFmtId="180" fontId="10" fillId="4" borderId="21" xfId="1" applyNumberFormat="1" applyFont="1" applyFill="1" applyBorder="1" applyAlignment="1">
      <alignment horizontal="center" vertical="center"/>
    </xf>
    <xf numFmtId="180" fontId="10" fillId="2" borderId="0" xfId="1" applyNumberFormat="1" applyFont="1" applyFill="1" applyBorder="1" applyAlignment="1">
      <alignment horizontal="center" vertical="center"/>
    </xf>
    <xf numFmtId="0" fontId="1" fillId="2" borderId="7" xfId="3" applyFill="1" applyBorder="1">
      <alignment vertical="center"/>
    </xf>
    <xf numFmtId="0" fontId="1" fillId="0" borderId="4" xfId="3" applyBorder="1">
      <alignment vertical="center"/>
    </xf>
    <xf numFmtId="0" fontId="1" fillId="0" borderId="1" xfId="3" applyBorder="1" applyAlignment="1">
      <alignment horizontal="center" vertical="center"/>
    </xf>
    <xf numFmtId="0" fontId="1" fillId="0" borderId="2" xfId="3" applyBorder="1" applyAlignment="1">
      <alignment horizontal="center" vertical="center"/>
    </xf>
    <xf numFmtId="0" fontId="1" fillId="0" borderId="3" xfId="3" applyBorder="1" applyAlignment="1">
      <alignment horizontal="center" vertical="center"/>
    </xf>
    <xf numFmtId="0" fontId="1" fillId="0" borderId="4" xfId="3" applyBorder="1" applyAlignment="1">
      <alignment horizontal="center" vertical="center"/>
    </xf>
  </cellXfs>
  <cellStyles count="4">
    <cellStyle name="パーセント 2" xfId="1"/>
    <cellStyle name="桁区切り 2" xfId="2"/>
    <cellStyle name="標準" xfId="0" builtinId="0"/>
    <cellStyle name="標準 3" xfId="3"/>
  </cellStyles>
  <tableStyles count="0" defaultTableStyle="TableStyleMedium2" defaultPivotStyle="PivotStyleLight16"/>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worksheet" Target="worksheets/sheet2.xml" Id="rId2" /><Relationship Type="http://schemas.openxmlformats.org/officeDocument/2006/relationships/externalLink" Target="externalLinks/externalLink1.xml" Id="rId3" /><Relationship Type="http://schemas.openxmlformats.org/officeDocument/2006/relationships/externalLink" Target="externalLinks/externalLink2.xml" Id="rId4" /><Relationship Type="http://schemas.openxmlformats.org/officeDocument/2006/relationships/externalLink" Target="externalLinks/externalLink3.xml" Id="rId5" /><Relationship Type="http://schemas.openxmlformats.org/officeDocument/2006/relationships/theme" Target="theme/theme1.xml" Id="rId6" /><Relationship Type="http://schemas.openxmlformats.org/officeDocument/2006/relationships/sharedStrings" Target="sharedStrings.xml" Id="rId7" /><Relationship Type="http://schemas.openxmlformats.org/officeDocument/2006/relationships/styles" Target="styles.xml" Id="rId8" /></Relationships>
</file>

<file path=xl/externalLinks/_rels/externalLink1.xml.rels>&#65279;<?xml version="1.0" encoding="utf-8"?><Relationships xmlns="http://schemas.openxmlformats.org/package/2006/relationships"><Relationship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 Id="rId1" /></Relationships>
</file>

<file path=xl/externalLinks/_rels/externalLink2.xml.rels>&#65279;<?xml version="1.0" encoding="utf-8"?><Relationships xmlns="http://schemas.openxmlformats.org/package/2006/relationships"><Relationship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 Id="rId1" /></Relationships>
</file>

<file path=xl/externalLinks/_rels/externalLink3.xml.rels>&#65279;<?xml version="1.0" encoding="utf-8"?><Relationships xmlns="http://schemas.openxmlformats.org/package/2006/relationships"><Relationship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 Id="rId1" /></Relationships>
</file>

<file path=xl/externalLinks/externalLink1.xml><?xml version="1.0" encoding="utf-8"?>
<externalLink xmlns="http://schemas.openxmlformats.org/spreadsheetml/2006/main">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lnDef>
      <a:spPr>
        <a:xfrm>
          <a:off x="0" y="0"/>
          <a:ext cx="0" cy="0"/>
        </a:xfrm>
        <a:custGeom>
          <a:avLst/>
          <a:gdLst/>
          <a:ahLst/>
          <a:cxnLst/>
          <a:rect l="l" t="t" r="r" b="b"/>
          <a:pathLst/>
        </a:custGeom>
      </a:spPr>
      <a:bodyPr vertOverflow="overflow" horzOverflow="overflow"/>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_rels/sheet2.xml.rels>&#65279;<?xml version="1.0" encoding="utf-8"?><Relationships xmlns="http://schemas.openxmlformats.org/package/2006/relationships"><Relationship Type="http://schemas.openxmlformats.org/officeDocument/2006/relationships/printerSettings" Target="../printerSettings/printerSettings2.bin" Id="rId1" /></Relationships>
</file>

<file path=xl/worksheets/sheet1.xml><?xml version="1.0" encoding="utf-8"?>
<worksheet xmlns:r="http://schemas.openxmlformats.org/officeDocument/2006/relationships" xmlns:mc="http://schemas.openxmlformats.org/markup-compatibility/2006" xmlns="http://schemas.openxmlformats.org/spreadsheetml/2006/main">
  <dimension ref="B2:AK86"/>
  <sheetViews>
    <sheetView tabSelected="1" view="pageBreakPreview" zoomScale="70" zoomScaleSheetLayoutView="70" workbookViewId="0">
      <selection activeCell="B3" sqref="B3"/>
    </sheetView>
  </sheetViews>
  <sheetFormatPr defaultColWidth="9" defaultRowHeight="13.5"/>
  <cols>
    <col min="1" max="1" width="1.46484375" style="1" customWidth="1"/>
    <col min="2" max="2" width="10" style="1" customWidth="1"/>
    <col min="3" max="3" width="6.73046875" style="1" customWidth="1"/>
    <col min="4" max="4" width="10" style="1" customWidth="1"/>
    <col min="5" max="32" width="3.86328125" style="1" customWidth="1"/>
    <col min="33" max="35" width="9" style="1"/>
    <col min="36" max="36" width="2.46484375" style="1" customWidth="1"/>
    <col min="37" max="16384" width="9" style="1"/>
  </cols>
  <sheetData>
    <row r="2" spans="2:37">
      <c r="B2" s="2" t="s">
        <v>0</v>
      </c>
    </row>
    <row r="3" spans="2:37">
      <c r="B3" s="3"/>
    </row>
    <row r="4" spans="2:37" ht="13.5" customHeight="1">
      <c r="B4" s="2" t="s">
        <v>2</v>
      </c>
      <c r="X4" s="28" t="s">
        <v>1</v>
      </c>
    </row>
    <row r="5" spans="2:37" ht="6.75" customHeight="1">
      <c r="B5" s="2"/>
      <c r="W5" s="28"/>
      <c r="AJ5" s="43"/>
      <c r="AK5" s="43"/>
    </row>
    <row r="6" spans="2:37" ht="13.5" customHeight="1">
      <c r="X6" s="2" t="s">
        <v>6</v>
      </c>
      <c r="AJ6" s="43"/>
      <c r="AK6" s="43"/>
    </row>
    <row r="7" spans="2:37" ht="6.75" customHeight="1">
      <c r="W7" s="2"/>
      <c r="AJ7" s="43"/>
      <c r="AK7" s="43"/>
    </row>
    <row r="8" spans="2:37" ht="14.25" customHeight="1">
      <c r="B8" s="2" t="s">
        <v>8</v>
      </c>
      <c r="AB8" s="2" t="s">
        <v>5</v>
      </c>
      <c r="AJ8" s="43"/>
      <c r="AK8" s="43"/>
    </row>
    <row r="9" spans="2:37" ht="14.25" customHeight="1">
      <c r="B9" s="3"/>
      <c r="AJ9" s="43"/>
      <c r="AK9" s="43"/>
    </row>
    <row r="10" spans="2:37" ht="18" customHeight="1">
      <c r="B10" s="4" t="s">
        <v>7</v>
      </c>
      <c r="C10" s="4" t="s">
        <v>9</v>
      </c>
      <c r="D10" s="4" t="s">
        <v>10</v>
      </c>
      <c r="E10" s="20" t="s">
        <v>13</v>
      </c>
      <c r="F10" s="24"/>
      <c r="G10" s="24"/>
      <c r="H10" s="24"/>
      <c r="I10" s="24"/>
      <c r="J10" s="24"/>
      <c r="K10" s="26"/>
      <c r="L10" s="20" t="s">
        <v>15</v>
      </c>
      <c r="M10" s="24"/>
      <c r="N10" s="24"/>
      <c r="O10" s="24"/>
      <c r="P10" s="24"/>
      <c r="Q10" s="24"/>
      <c r="R10" s="26"/>
      <c r="S10" s="20" t="s">
        <v>16</v>
      </c>
      <c r="T10" s="24"/>
      <c r="U10" s="24"/>
      <c r="V10" s="24"/>
      <c r="W10" s="24"/>
      <c r="X10" s="24"/>
      <c r="Y10" s="26"/>
      <c r="Z10" s="20" t="s">
        <v>18</v>
      </c>
      <c r="AA10" s="24"/>
      <c r="AB10" s="24"/>
      <c r="AC10" s="24"/>
      <c r="AD10" s="24"/>
      <c r="AE10" s="24"/>
      <c r="AF10" s="29"/>
      <c r="AG10" s="33" t="s">
        <v>20</v>
      </c>
      <c r="AH10" s="4" t="s">
        <v>21</v>
      </c>
      <c r="AI10" s="4" t="s">
        <v>22</v>
      </c>
      <c r="AJ10" s="43"/>
      <c r="AK10" s="43"/>
    </row>
    <row r="11" spans="2:37" ht="18" customHeight="1">
      <c r="B11" s="5"/>
      <c r="C11" s="5"/>
      <c r="D11" s="5"/>
      <c r="E11" s="21">
        <v>1</v>
      </c>
      <c r="F11" s="21">
        <v>2</v>
      </c>
      <c r="G11" s="21">
        <v>3</v>
      </c>
      <c r="H11" s="21">
        <v>4</v>
      </c>
      <c r="I11" s="21">
        <v>5</v>
      </c>
      <c r="J11" s="21">
        <v>6</v>
      </c>
      <c r="K11" s="21">
        <v>7</v>
      </c>
      <c r="L11" s="21">
        <v>8</v>
      </c>
      <c r="M11" s="21">
        <v>9</v>
      </c>
      <c r="N11" s="21">
        <v>10</v>
      </c>
      <c r="O11" s="21">
        <v>11</v>
      </c>
      <c r="P11" s="21">
        <v>12</v>
      </c>
      <c r="Q11" s="21">
        <v>13</v>
      </c>
      <c r="R11" s="21">
        <v>14</v>
      </c>
      <c r="S11" s="21">
        <v>15</v>
      </c>
      <c r="T11" s="21">
        <v>16</v>
      </c>
      <c r="U11" s="21">
        <v>17</v>
      </c>
      <c r="V11" s="21">
        <v>18</v>
      </c>
      <c r="W11" s="21">
        <v>19</v>
      </c>
      <c r="X11" s="21">
        <v>20</v>
      </c>
      <c r="Y11" s="21">
        <v>21</v>
      </c>
      <c r="Z11" s="21">
        <v>22</v>
      </c>
      <c r="AA11" s="21">
        <v>23</v>
      </c>
      <c r="AB11" s="21">
        <v>24</v>
      </c>
      <c r="AC11" s="21">
        <v>25</v>
      </c>
      <c r="AD11" s="21">
        <v>26</v>
      </c>
      <c r="AE11" s="21">
        <v>27</v>
      </c>
      <c r="AF11" s="20">
        <v>28</v>
      </c>
      <c r="AG11" s="34"/>
      <c r="AH11" s="37"/>
      <c r="AI11" s="37"/>
      <c r="AJ11" s="43"/>
      <c r="AK11" s="43"/>
    </row>
    <row r="12" spans="2:37" ht="18" customHeight="1">
      <c r="B12" s="6"/>
      <c r="C12" s="6"/>
      <c r="D12" s="6"/>
      <c r="E12" s="21" t="s">
        <v>25</v>
      </c>
      <c r="F12" s="25"/>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30"/>
      <c r="AG12" s="35"/>
      <c r="AH12" s="38"/>
      <c r="AI12" s="38"/>
      <c r="AJ12" s="43"/>
      <c r="AK12" s="43"/>
    </row>
    <row r="13" spans="2:37" ht="18" customHeight="1">
      <c r="B13" s="7" t="s">
        <v>27</v>
      </c>
      <c r="C13" s="7"/>
      <c r="D13" s="7"/>
      <c r="E13" s="7" t="s">
        <v>11</v>
      </c>
      <c r="F13" s="7" t="s">
        <v>11</v>
      </c>
      <c r="G13" s="7" t="s">
        <v>29</v>
      </c>
      <c r="H13" s="7" t="s">
        <v>30</v>
      </c>
      <c r="I13" s="7" t="s">
        <v>32</v>
      </c>
      <c r="J13" s="7" t="s">
        <v>11</v>
      </c>
      <c r="K13" s="7" t="s">
        <v>32</v>
      </c>
      <c r="L13" s="27"/>
      <c r="M13" s="27"/>
      <c r="N13" s="27"/>
      <c r="O13" s="27"/>
      <c r="P13" s="27"/>
      <c r="Q13" s="27"/>
      <c r="R13" s="27"/>
      <c r="S13" s="27"/>
      <c r="T13" s="27"/>
      <c r="U13" s="27"/>
      <c r="V13" s="27"/>
      <c r="W13" s="27"/>
      <c r="X13" s="27"/>
      <c r="Y13" s="27"/>
      <c r="Z13" s="27"/>
      <c r="AA13" s="27"/>
      <c r="AB13" s="27"/>
      <c r="AC13" s="27"/>
      <c r="AD13" s="27"/>
      <c r="AE13" s="27"/>
      <c r="AF13" s="31"/>
      <c r="AG13" s="36"/>
      <c r="AH13" s="8"/>
      <c r="AI13" s="8"/>
    </row>
    <row r="14" spans="2:37" ht="18" customHeight="1">
      <c r="B14" s="7" t="s">
        <v>33</v>
      </c>
      <c r="C14" s="7"/>
      <c r="D14" s="7"/>
      <c r="E14" s="7" t="s">
        <v>36</v>
      </c>
      <c r="F14" s="7" t="s">
        <v>36</v>
      </c>
      <c r="G14" s="7" t="s">
        <v>36</v>
      </c>
      <c r="H14" s="7" t="s">
        <v>38</v>
      </c>
      <c r="I14" s="7" t="s">
        <v>38</v>
      </c>
      <c r="J14" s="7" t="s">
        <v>39</v>
      </c>
      <c r="K14" s="7" t="s">
        <v>39</v>
      </c>
      <c r="L14" s="27"/>
      <c r="M14" s="27"/>
      <c r="N14" s="27"/>
      <c r="O14" s="27"/>
      <c r="P14" s="27"/>
      <c r="Q14" s="27"/>
      <c r="R14" s="27"/>
      <c r="S14" s="27"/>
      <c r="T14" s="27"/>
      <c r="U14" s="27"/>
      <c r="V14" s="27"/>
      <c r="W14" s="27"/>
      <c r="X14" s="27"/>
      <c r="Y14" s="27"/>
      <c r="Z14" s="27"/>
      <c r="AA14" s="27"/>
      <c r="AB14" s="27"/>
      <c r="AC14" s="27"/>
      <c r="AD14" s="27"/>
      <c r="AE14" s="27"/>
      <c r="AF14" s="31"/>
      <c r="AG14" s="36"/>
      <c r="AH14" s="8"/>
      <c r="AI14" s="8"/>
    </row>
    <row r="15" spans="2:37" ht="18" customHeight="1">
      <c r="B15" s="8"/>
      <c r="C15" s="8"/>
      <c r="D15" s="8"/>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32"/>
      <c r="AG15" s="36"/>
      <c r="AH15" s="8"/>
      <c r="AI15" s="8"/>
    </row>
    <row r="16" spans="2:37" ht="18" customHeight="1">
      <c r="B16" s="8"/>
      <c r="C16" s="8"/>
      <c r="D16" s="8"/>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32"/>
      <c r="AG16" s="36"/>
      <c r="AH16" s="8"/>
      <c r="AI16" s="8"/>
    </row>
    <row r="17" spans="2:37" ht="18" customHeight="1">
      <c r="B17" s="8"/>
      <c r="C17" s="8"/>
      <c r="D17" s="8"/>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32"/>
      <c r="AG17" s="36"/>
      <c r="AH17" s="8"/>
      <c r="AI17" s="8"/>
    </row>
    <row r="18" spans="2:37" ht="18" customHeight="1">
      <c r="B18" s="8"/>
      <c r="C18" s="8"/>
      <c r="D18" s="8"/>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32"/>
      <c r="AG18" s="36"/>
      <c r="AH18" s="8"/>
      <c r="AI18" s="8"/>
    </row>
    <row r="19" spans="2:37" ht="18" customHeight="1">
      <c r="B19" s="8"/>
      <c r="C19" s="8"/>
      <c r="D19" s="8"/>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32"/>
      <c r="AG19" s="36"/>
      <c r="AH19" s="8"/>
      <c r="AI19" s="8"/>
    </row>
    <row r="20" spans="2:37" ht="18" customHeight="1">
      <c r="B20" s="8"/>
      <c r="C20" s="8"/>
      <c r="D20" s="8"/>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32"/>
      <c r="AG20" s="36"/>
      <c r="AH20" s="8"/>
      <c r="AI20" s="8"/>
    </row>
    <row r="21" spans="2:37" ht="18" customHeight="1">
      <c r="B21" s="8"/>
      <c r="C21" s="8"/>
      <c r="D21" s="8"/>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32"/>
      <c r="AG21" s="36"/>
      <c r="AH21" s="8"/>
      <c r="AI21" s="8"/>
    </row>
    <row r="22" spans="2:37" ht="18" customHeight="1">
      <c r="B22" s="8"/>
      <c r="C22" s="8"/>
      <c r="D22" s="8"/>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36"/>
      <c r="AH22" s="8"/>
      <c r="AI22" s="8"/>
    </row>
    <row r="23" spans="2:37" ht="18" customHeight="1">
      <c r="B23" s="8"/>
      <c r="C23" s="8"/>
      <c r="D23" s="8"/>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36"/>
      <c r="AH23" s="8"/>
      <c r="AI23" s="8"/>
    </row>
    <row r="24" spans="2:37" ht="18" customHeight="1">
      <c r="B24" s="9"/>
      <c r="D24" s="9"/>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36"/>
      <c r="AH24" s="8"/>
      <c r="AI24" s="8"/>
    </row>
    <row r="25" spans="2:37" ht="18" customHeight="1">
      <c r="B25" s="10" t="s">
        <v>40</v>
      </c>
      <c r="C25" s="16" t="s">
        <v>41</v>
      </c>
      <c r="D25" s="16"/>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I25" s="39"/>
    </row>
    <row r="26" spans="2:37" ht="30" customHeight="1">
      <c r="B26" s="7"/>
      <c r="C26" s="7" t="s">
        <v>4</v>
      </c>
      <c r="D26" s="7"/>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I26" s="40"/>
    </row>
    <row r="27" spans="2:37" ht="8.25" customHeight="1">
      <c r="B27" s="11"/>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I27" s="40"/>
    </row>
    <row r="28" spans="2:37">
      <c r="B28" s="12" t="s">
        <v>44</v>
      </c>
      <c r="E28" s="23"/>
      <c r="AI28" s="41"/>
      <c r="AJ28" s="44"/>
      <c r="AK28" s="44"/>
    </row>
    <row r="29" spans="2:37" ht="6" customHeight="1">
      <c r="B29" s="12"/>
      <c r="AI29" s="40"/>
    </row>
    <row r="30" spans="2:37">
      <c r="B30" s="12" t="s">
        <v>45</v>
      </c>
      <c r="AI30" s="40"/>
    </row>
    <row r="31" spans="2:37">
      <c r="B31" s="12" t="s">
        <v>23</v>
      </c>
      <c r="AI31" s="40"/>
    </row>
    <row r="32" spans="2:37" ht="6.75" customHeight="1">
      <c r="B32" s="12"/>
      <c r="AI32" s="40"/>
    </row>
    <row r="33" spans="2:35">
      <c r="B33" s="12" t="s">
        <v>47</v>
      </c>
      <c r="AI33" s="40"/>
    </row>
    <row r="34" spans="2:35">
      <c r="B34" s="12" t="s">
        <v>23</v>
      </c>
      <c r="AI34" s="40"/>
    </row>
    <row r="35" spans="2:35" ht="6.75" customHeight="1">
      <c r="B35" s="12"/>
      <c r="AI35" s="40"/>
    </row>
    <row r="36" spans="2:35">
      <c r="B36" s="12" t="s">
        <v>48</v>
      </c>
      <c r="AI36" s="40"/>
    </row>
    <row r="37" spans="2:35">
      <c r="B37" s="12" t="s">
        <v>23</v>
      </c>
      <c r="AI37" s="40"/>
    </row>
    <row r="38" spans="2:35" ht="6" customHeight="1">
      <c r="B38" s="13"/>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42"/>
    </row>
    <row r="39" spans="2:35" ht="6" customHeight="1">
      <c r="B39" s="2"/>
      <c r="C39" s="19"/>
    </row>
    <row r="40" spans="2:35" ht="6.75" customHeight="1">
      <c r="B40" s="2"/>
    </row>
    <row r="41" spans="2:35">
      <c r="B41" s="14" t="s">
        <v>49</v>
      </c>
    </row>
    <row r="42" spans="2:35">
      <c r="B42" s="14" t="s">
        <v>52</v>
      </c>
    </row>
    <row r="43" spans="2:35">
      <c r="B43" s="14" t="s">
        <v>43</v>
      </c>
    </row>
    <row r="44" spans="2:35">
      <c r="B44" s="14" t="s">
        <v>54</v>
      </c>
    </row>
    <row r="45" spans="2:35">
      <c r="B45" s="14" t="s">
        <v>57</v>
      </c>
    </row>
    <row r="46" spans="2:35">
      <c r="B46" s="14" t="s">
        <v>26</v>
      </c>
    </row>
    <row r="47" spans="2:35">
      <c r="B47" s="14" t="s">
        <v>34</v>
      </c>
    </row>
    <row r="48" spans="2:35">
      <c r="B48" s="14" t="s">
        <v>50</v>
      </c>
    </row>
    <row r="49" spans="2:2">
      <c r="B49" s="14" t="s">
        <v>58</v>
      </c>
    </row>
    <row r="50" spans="2:2">
      <c r="B50" s="14" t="s">
        <v>28</v>
      </c>
    </row>
    <row r="51" spans="2:2" ht="14.25">
      <c r="B51" s="15" t="s">
        <v>53</v>
      </c>
    </row>
    <row r="52" spans="2:2">
      <c r="B52" s="14" t="s">
        <v>59</v>
      </c>
    </row>
    <row r="53" spans="2:2">
      <c r="B53" s="14" t="s">
        <v>56</v>
      </c>
    </row>
    <row r="54" spans="2:2">
      <c r="B54" s="14" t="s">
        <v>60</v>
      </c>
    </row>
    <row r="55" spans="2:2">
      <c r="B55" s="14" t="s">
        <v>12</v>
      </c>
    </row>
    <row r="56" spans="2:2">
      <c r="B56" s="14" t="s">
        <v>46</v>
      </c>
    </row>
    <row r="57" spans="2:2">
      <c r="B57" s="14" t="s">
        <v>3</v>
      </c>
    </row>
    <row r="58" spans="2:2">
      <c r="B58" s="14" t="s">
        <v>62</v>
      </c>
    </row>
    <row r="59" spans="2:2">
      <c r="B59" s="14" t="s">
        <v>63</v>
      </c>
    </row>
    <row r="60" spans="2:2">
      <c r="B60" s="14" t="s">
        <v>61</v>
      </c>
    </row>
    <row r="61" spans="2:2">
      <c r="B61" s="14" t="s">
        <v>31</v>
      </c>
    </row>
    <row r="62" spans="2:2">
      <c r="B62" s="14"/>
    </row>
    <row r="63" spans="2:2">
      <c r="B63" s="14"/>
    </row>
    <row r="64" spans="2:2">
      <c r="B64" s="14"/>
    </row>
    <row r="65" spans="2:2">
      <c r="B65" s="14"/>
    </row>
    <row r="66" spans="2:2">
      <c r="B66" s="14"/>
    </row>
    <row r="67" spans="2:2">
      <c r="B67" s="14"/>
    </row>
    <row r="68" spans="2:2">
      <c r="B68" s="14"/>
    </row>
    <row r="69" spans="2:2">
      <c r="B69" s="14"/>
    </row>
    <row r="70" spans="2:2">
      <c r="B70" s="14"/>
    </row>
    <row r="71" spans="2:2">
      <c r="B71" s="14"/>
    </row>
    <row r="72" spans="2:2">
      <c r="B72" s="14"/>
    </row>
    <row r="73" spans="2:2">
      <c r="B73" s="14"/>
    </row>
    <row r="74" spans="2:2">
      <c r="B74" s="14"/>
    </row>
    <row r="75" spans="2:2">
      <c r="B75" s="14"/>
    </row>
    <row r="76" spans="2:2">
      <c r="B76" s="14"/>
    </row>
    <row r="77" spans="2:2">
      <c r="B77" s="14"/>
    </row>
    <row r="78" spans="2:2">
      <c r="B78" s="14"/>
    </row>
    <row r="79" spans="2:2">
      <c r="B79" s="14"/>
    </row>
    <row r="80" spans="2:2">
      <c r="B80" s="14"/>
    </row>
    <row r="81" spans="2:2">
      <c r="B81" s="14"/>
    </row>
    <row r="82" spans="2:2">
      <c r="B82" s="14"/>
    </row>
    <row r="83" spans="2:2">
      <c r="B83" s="14"/>
    </row>
    <row r="84" spans="2:2">
      <c r="B84" s="14"/>
    </row>
    <row r="85" spans="2:2">
      <c r="B85" s="14"/>
    </row>
    <row r="86" spans="2:2">
      <c r="B86" s="14"/>
    </row>
  </sheetData>
  <mergeCells count="15">
    <mergeCell ref="E10:K10"/>
    <mergeCell ref="L10:R10"/>
    <mergeCell ref="S10:Y10"/>
    <mergeCell ref="Z10:AF10"/>
    <mergeCell ref="B13:D13"/>
    <mergeCell ref="B14:D14"/>
    <mergeCell ref="C25:D25"/>
    <mergeCell ref="C26:D26"/>
    <mergeCell ref="B10:B12"/>
    <mergeCell ref="C10:C12"/>
    <mergeCell ref="D10:D12"/>
    <mergeCell ref="AG10:AG12"/>
    <mergeCell ref="AH10:AH12"/>
    <mergeCell ref="AI10:AI12"/>
    <mergeCell ref="B25:B26"/>
  </mergeCells>
  <phoneticPr fontId="2"/>
  <pageMargins left="0.7" right="0.7" top="0.75" bottom="0.75" header="0.3" footer="0.3"/>
  <pageSetup paperSize="9" scale="82" fitToWidth="1" fitToHeight="0" orientation="landscape" usePrinterDefaults="1" r:id="rId1"/>
  <rowBreaks count="1" manualBreakCount="1">
    <brk id="40" max="34" man="1"/>
  </rowBreaks>
</worksheet>
</file>

<file path=xl/worksheets/sheet2.xml><?xml version="1.0" encoding="utf-8"?>
<worksheet xmlns:r="http://schemas.openxmlformats.org/officeDocument/2006/relationships" xmlns:mc="http://schemas.openxmlformats.org/markup-compatibility/2006" xmlns="http://schemas.openxmlformats.org/spreadsheetml/2006/main">
  <dimension ref="A1:X959"/>
  <sheetViews>
    <sheetView view="pageBreakPreview" zoomScale="55" zoomScaleSheetLayoutView="55" workbookViewId="0">
      <selection activeCell="B2" sqref="B2:R2"/>
    </sheetView>
  </sheetViews>
  <sheetFormatPr defaultColWidth="9" defaultRowHeight="18.75"/>
  <cols>
    <col min="1" max="1" width="1.59765625" style="45" customWidth="1"/>
    <col min="2" max="2" width="11.625" style="45" customWidth="1"/>
    <col min="3" max="3" width="8.59765625" style="45" customWidth="1"/>
    <col min="4" max="4" width="5.59765625" style="45" customWidth="1"/>
    <col min="5" max="6" width="15.59765625" style="45" customWidth="1"/>
    <col min="7" max="7" width="5.59765625" style="45" customWidth="1"/>
    <col min="8" max="8" width="16.59765625" style="45" customWidth="1"/>
    <col min="9" max="9" width="5.59765625" style="45" customWidth="1"/>
    <col min="10" max="10" width="15.59765625" style="45" customWidth="1"/>
    <col min="11" max="11" width="5.59765625" style="45" customWidth="1"/>
    <col min="12" max="12" width="3.1328125" style="45" customWidth="1"/>
    <col min="13" max="18" width="4.59765625" style="45" customWidth="1"/>
    <col min="19" max="19" width="1.59765625" style="45" customWidth="1"/>
    <col min="20" max="21" width="9" style="45"/>
    <col min="22" max="22" width="18.46484375" style="45" bestFit="1" customWidth="1"/>
    <col min="23" max="23" width="29.86328125" style="45" bestFit="1" customWidth="1"/>
    <col min="24" max="24" width="30.3984375" style="45" bestFit="1" customWidth="1"/>
    <col min="25" max="16384" width="9" style="45"/>
  </cols>
  <sheetData>
    <row r="1" spans="2:24">
      <c r="B1" s="45" t="s">
        <v>65</v>
      </c>
      <c r="K1" s="88" t="s">
        <v>24</v>
      </c>
      <c r="L1" s="51"/>
      <c r="M1" s="51"/>
      <c r="N1" s="87" t="s">
        <v>51</v>
      </c>
      <c r="O1" s="51"/>
      <c r="P1" s="87" t="s">
        <v>66</v>
      </c>
      <c r="Q1" s="51"/>
      <c r="R1" s="87" t="s">
        <v>35</v>
      </c>
    </row>
    <row r="2" spans="2:24" ht="25.5">
      <c r="B2" s="48" t="s">
        <v>67</v>
      </c>
      <c r="C2" s="48"/>
      <c r="D2" s="48"/>
      <c r="E2" s="48"/>
      <c r="F2" s="48"/>
      <c r="G2" s="48"/>
      <c r="H2" s="48"/>
      <c r="I2" s="48"/>
      <c r="J2" s="48"/>
      <c r="K2" s="48"/>
      <c r="L2" s="48"/>
      <c r="M2" s="48"/>
      <c r="N2" s="48"/>
      <c r="O2" s="48"/>
      <c r="P2" s="48"/>
      <c r="Q2" s="48"/>
      <c r="R2" s="48"/>
    </row>
    <row r="3" spans="2:24" ht="7.5" customHeight="1">
      <c r="B3" s="48"/>
      <c r="C3" s="48"/>
      <c r="D3" s="48"/>
      <c r="E3" s="48"/>
      <c r="F3" s="48"/>
      <c r="G3" s="48"/>
      <c r="H3" s="48"/>
      <c r="I3" s="48"/>
      <c r="J3" s="48"/>
      <c r="K3" s="48"/>
      <c r="L3" s="48"/>
      <c r="M3" s="48"/>
      <c r="N3" s="48"/>
      <c r="O3" s="48"/>
      <c r="P3" s="48"/>
      <c r="Q3" s="48"/>
      <c r="R3" s="48"/>
    </row>
    <row r="4" spans="2:24" ht="24.95" customHeight="1">
      <c r="I4" s="88" t="s">
        <v>64</v>
      </c>
      <c r="J4" s="89"/>
      <c r="K4" s="89"/>
      <c r="L4" s="89"/>
      <c r="M4" s="89"/>
      <c r="N4" s="89"/>
      <c r="O4" s="89"/>
      <c r="P4" s="89"/>
      <c r="Q4" s="89"/>
      <c r="R4" s="89"/>
    </row>
    <row r="5" spans="2:24" ht="24.95" customHeight="1">
      <c r="I5" s="88" t="s">
        <v>19</v>
      </c>
      <c r="J5" s="90"/>
      <c r="K5" s="90"/>
      <c r="L5" s="90"/>
      <c r="M5" s="90"/>
      <c r="N5" s="90"/>
      <c r="O5" s="90"/>
      <c r="P5" s="90"/>
      <c r="Q5" s="90"/>
      <c r="R5" s="90"/>
    </row>
    <row r="6" spans="2:24" ht="24.95" customHeight="1">
      <c r="I6" s="88" t="s">
        <v>37</v>
      </c>
      <c r="J6" s="90"/>
      <c r="K6" s="90"/>
      <c r="L6" s="90"/>
      <c r="M6" s="90"/>
      <c r="N6" s="90"/>
      <c r="O6" s="90"/>
      <c r="P6" s="90"/>
      <c r="Q6" s="90"/>
      <c r="R6" s="90"/>
    </row>
    <row r="7" spans="2:24" ht="9" customHeight="1">
      <c r="I7" s="88"/>
      <c r="J7" s="91"/>
      <c r="K7" s="91"/>
      <c r="L7" s="91"/>
      <c r="M7" s="91"/>
      <c r="N7" s="91"/>
      <c r="O7" s="91"/>
      <c r="P7" s="91"/>
      <c r="Q7" s="91"/>
      <c r="R7" s="91"/>
    </row>
    <row r="8" spans="2:24">
      <c r="B8" s="49" t="s">
        <v>68</v>
      </c>
      <c r="C8" s="49"/>
      <c r="D8" s="49"/>
      <c r="E8" s="66"/>
      <c r="F8" s="74" t="s">
        <v>70</v>
      </c>
      <c r="G8" s="74"/>
      <c r="H8" s="74"/>
      <c r="I8" s="74"/>
    </row>
    <row r="9" spans="2:24" hidden="1">
      <c r="E9" s="66"/>
      <c r="F9" s="75" t="s">
        <v>71</v>
      </c>
      <c r="G9" s="75"/>
      <c r="H9" s="75"/>
      <c r="I9" s="75"/>
    </row>
    <row r="10" spans="2:24" ht="9" customHeight="1"/>
    <row r="11" spans="2:24">
      <c r="B11" s="50" t="s">
        <v>72</v>
      </c>
      <c r="F11" s="76" t="s">
        <v>73</v>
      </c>
      <c r="G11" s="76"/>
      <c r="H11" s="76"/>
      <c r="I11" s="76"/>
      <c r="J11" s="88" t="s">
        <v>75</v>
      </c>
      <c r="K11" s="74"/>
    </row>
    <row r="12" spans="2:24" ht="9" customHeight="1"/>
    <row r="13" spans="2:24">
      <c r="B13" s="50" t="s">
        <v>76</v>
      </c>
    </row>
    <row r="14" spans="2:24">
      <c r="B14" s="51" t="s">
        <v>77</v>
      </c>
      <c r="C14" s="61" t="s">
        <v>78</v>
      </c>
      <c r="D14" s="61"/>
      <c r="E14" s="61"/>
      <c r="F14" s="61"/>
      <c r="G14" s="61"/>
      <c r="H14" s="61"/>
      <c r="I14" s="61"/>
      <c r="J14" s="61"/>
      <c r="K14" s="61"/>
      <c r="M14" s="97" t="s">
        <v>79</v>
      </c>
      <c r="N14" s="103"/>
      <c r="O14" s="103"/>
      <c r="P14" s="103"/>
      <c r="Q14" s="103"/>
      <c r="R14" s="118"/>
    </row>
    <row r="15" spans="2:24" ht="80.099999999999994" customHeight="1">
      <c r="B15" s="52"/>
      <c r="C15" s="62" t="s">
        <v>80</v>
      </c>
      <c r="D15" s="62"/>
      <c r="E15" s="52"/>
      <c r="F15" s="77" t="s">
        <v>81</v>
      </c>
      <c r="G15" s="77"/>
      <c r="H15" s="86" t="s">
        <v>83</v>
      </c>
      <c r="I15" s="86"/>
      <c r="J15" s="62" t="s">
        <v>84</v>
      </c>
      <c r="K15" s="62"/>
      <c r="M15" s="98" t="str">
        <f>F8</f>
        <v>介護福祉士</v>
      </c>
      <c r="N15" s="104"/>
      <c r="O15" s="108"/>
      <c r="P15" s="98" t="str">
        <f>F9</f>
        <v>介護職員</v>
      </c>
      <c r="Q15" s="104"/>
      <c r="R15" s="108"/>
    </row>
    <row r="16" spans="2:24" ht="26.1" customHeight="1">
      <c r="B16" s="53" t="s">
        <v>85</v>
      </c>
      <c r="C16" s="63"/>
      <c r="D16" s="65" t="s">
        <v>86</v>
      </c>
      <c r="E16" s="67" t="str">
        <f>$F$8</f>
        <v>介護福祉士</v>
      </c>
      <c r="F16" s="78"/>
      <c r="G16" s="82" t="s">
        <v>87</v>
      </c>
      <c r="H16" s="78"/>
      <c r="I16" s="82" t="s">
        <v>86</v>
      </c>
      <c r="J16" s="78"/>
      <c r="K16" s="82" t="s">
        <v>86</v>
      </c>
      <c r="M16" s="99" t="str">
        <f>IF(C16="","",F16+ROUNDDOWN((H16+J16)/C16,1))</f>
        <v/>
      </c>
      <c r="N16" s="105"/>
      <c r="O16" s="109"/>
      <c r="P16" s="99" t="str">
        <f>IF(C16="","",F17+ROUNDDOWN((H17+J17)/C16,1))</f>
        <v/>
      </c>
      <c r="Q16" s="105"/>
      <c r="R16" s="109"/>
      <c r="V16" s="123"/>
      <c r="W16" s="127" t="s">
        <v>55</v>
      </c>
      <c r="X16" s="127" t="s">
        <v>88</v>
      </c>
    </row>
    <row r="17" spans="2:24" ht="26.1" customHeight="1">
      <c r="B17" s="54" t="s">
        <v>89</v>
      </c>
      <c r="C17" s="63"/>
      <c r="D17" s="54"/>
      <c r="E17" s="68" t="str">
        <f>$F$9</f>
        <v>介護職員</v>
      </c>
      <c r="F17" s="79"/>
      <c r="G17" s="83" t="s">
        <v>87</v>
      </c>
      <c r="H17" s="79"/>
      <c r="I17" s="83" t="s">
        <v>86</v>
      </c>
      <c r="J17" s="79"/>
      <c r="K17" s="83" t="s">
        <v>86</v>
      </c>
      <c r="M17" s="100"/>
      <c r="N17" s="106"/>
      <c r="O17" s="110"/>
      <c r="P17" s="100"/>
      <c r="Q17" s="106"/>
      <c r="R17" s="110"/>
      <c r="V17" s="124" t="s">
        <v>90</v>
      </c>
      <c r="W17" s="123" t="s">
        <v>70</v>
      </c>
      <c r="X17" s="123" t="s">
        <v>91</v>
      </c>
    </row>
    <row r="18" spans="2:24" ht="26.1" customHeight="1">
      <c r="B18" s="55"/>
      <c r="C18" s="63"/>
      <c r="D18" s="65" t="s">
        <v>86</v>
      </c>
      <c r="E18" s="69" t="str">
        <f>$F$8</f>
        <v>介護福祉士</v>
      </c>
      <c r="F18" s="80"/>
      <c r="G18" s="84" t="s">
        <v>87</v>
      </c>
      <c r="H18" s="78"/>
      <c r="I18" s="84" t="s">
        <v>86</v>
      </c>
      <c r="J18" s="78"/>
      <c r="K18" s="84" t="s">
        <v>86</v>
      </c>
      <c r="M18" s="99" t="str">
        <f>IF(C18="","",F18+ROUNDDOWN((H18+J18)/C18,1))</f>
        <v/>
      </c>
      <c r="N18" s="105"/>
      <c r="O18" s="109"/>
      <c r="P18" s="99" t="str">
        <f>IF(C18="","",F19+ROUNDDOWN((H19+J19)/C18,1))</f>
        <v/>
      </c>
      <c r="Q18" s="105"/>
      <c r="R18" s="109"/>
      <c r="V18" s="125"/>
      <c r="W18" s="123" t="s">
        <v>92</v>
      </c>
      <c r="X18" s="123" t="s">
        <v>93</v>
      </c>
    </row>
    <row r="19" spans="2:24" ht="26.1" customHeight="1">
      <c r="B19" s="54" t="s">
        <v>94</v>
      </c>
      <c r="C19" s="63"/>
      <c r="D19" s="54"/>
      <c r="E19" s="68" t="str">
        <f>$F$9</f>
        <v>介護職員</v>
      </c>
      <c r="F19" s="79"/>
      <c r="G19" s="83" t="s">
        <v>87</v>
      </c>
      <c r="H19" s="79"/>
      <c r="I19" s="83" t="s">
        <v>86</v>
      </c>
      <c r="J19" s="79"/>
      <c r="K19" s="83" t="s">
        <v>86</v>
      </c>
      <c r="M19" s="100"/>
      <c r="N19" s="106"/>
      <c r="O19" s="110"/>
      <c r="P19" s="100"/>
      <c r="Q19" s="106"/>
      <c r="R19" s="110"/>
      <c r="V19" s="125"/>
      <c r="W19" s="123" t="s">
        <v>95</v>
      </c>
      <c r="X19" s="123" t="s">
        <v>96</v>
      </c>
    </row>
    <row r="20" spans="2:24" ht="26.1" customHeight="1">
      <c r="B20" s="55"/>
      <c r="C20" s="63"/>
      <c r="D20" s="65" t="s">
        <v>86</v>
      </c>
      <c r="E20" s="69" t="str">
        <f>$F$8</f>
        <v>介護福祉士</v>
      </c>
      <c r="F20" s="80"/>
      <c r="G20" s="84" t="s">
        <v>87</v>
      </c>
      <c r="H20" s="78"/>
      <c r="I20" s="84" t="s">
        <v>86</v>
      </c>
      <c r="J20" s="78"/>
      <c r="K20" s="84" t="s">
        <v>86</v>
      </c>
      <c r="M20" s="99" t="str">
        <f>IF(C20="","",F20+ROUNDDOWN((H20+J20)/C20,1))</f>
        <v/>
      </c>
      <c r="N20" s="105"/>
      <c r="O20" s="109"/>
      <c r="P20" s="99" t="str">
        <f>IF(C20="","",F21+ROUNDDOWN((H21+J21)/C20,1))</f>
        <v/>
      </c>
      <c r="Q20" s="105"/>
      <c r="R20" s="109"/>
      <c r="V20" s="125"/>
      <c r="W20" s="123" t="s">
        <v>96</v>
      </c>
      <c r="X20" s="123" t="s">
        <v>96</v>
      </c>
    </row>
    <row r="21" spans="2:24" ht="26.1" customHeight="1">
      <c r="B21" s="54" t="s">
        <v>97</v>
      </c>
      <c r="C21" s="63"/>
      <c r="D21" s="54"/>
      <c r="E21" s="68" t="str">
        <f>$F$9</f>
        <v>介護職員</v>
      </c>
      <c r="F21" s="79"/>
      <c r="G21" s="83" t="s">
        <v>87</v>
      </c>
      <c r="H21" s="79"/>
      <c r="I21" s="83" t="s">
        <v>86</v>
      </c>
      <c r="J21" s="79"/>
      <c r="K21" s="83" t="s">
        <v>86</v>
      </c>
      <c r="M21" s="100"/>
      <c r="N21" s="106"/>
      <c r="O21" s="110"/>
      <c r="P21" s="100"/>
      <c r="Q21" s="106"/>
      <c r="R21" s="110"/>
      <c r="V21" s="125"/>
      <c r="W21" s="123" t="s">
        <v>96</v>
      </c>
      <c r="X21" s="123" t="s">
        <v>96</v>
      </c>
    </row>
    <row r="22" spans="2:24" ht="26.1" customHeight="1">
      <c r="B22" s="55"/>
      <c r="C22" s="63"/>
      <c r="D22" s="65" t="s">
        <v>86</v>
      </c>
      <c r="E22" s="69" t="str">
        <f>$F$8</f>
        <v>介護福祉士</v>
      </c>
      <c r="F22" s="80"/>
      <c r="G22" s="84" t="s">
        <v>87</v>
      </c>
      <c r="H22" s="78"/>
      <c r="I22" s="84" t="s">
        <v>86</v>
      </c>
      <c r="J22" s="78"/>
      <c r="K22" s="84" t="s">
        <v>86</v>
      </c>
      <c r="M22" s="99" t="str">
        <f>IF(C22="","",F22+ROUNDDOWN((H22+J22)/C22,1))</f>
        <v/>
      </c>
      <c r="N22" s="105"/>
      <c r="O22" s="109"/>
      <c r="P22" s="99" t="str">
        <f>IF(C22="","",F23+ROUNDDOWN((H23+J23)/C22,1))</f>
        <v/>
      </c>
      <c r="Q22" s="105"/>
      <c r="R22" s="109"/>
      <c r="V22" s="126"/>
      <c r="W22" s="123" t="s">
        <v>96</v>
      </c>
      <c r="X22" s="123" t="s">
        <v>96</v>
      </c>
    </row>
    <row r="23" spans="2:24" ht="26.1" customHeight="1">
      <c r="B23" s="54" t="s">
        <v>98</v>
      </c>
      <c r="C23" s="63"/>
      <c r="D23" s="54"/>
      <c r="E23" s="68" t="str">
        <f>$F$9</f>
        <v>介護職員</v>
      </c>
      <c r="F23" s="79"/>
      <c r="G23" s="83" t="s">
        <v>87</v>
      </c>
      <c r="H23" s="79"/>
      <c r="I23" s="83" t="s">
        <v>86</v>
      </c>
      <c r="J23" s="79"/>
      <c r="K23" s="83" t="s">
        <v>86</v>
      </c>
      <c r="M23" s="100"/>
      <c r="N23" s="106"/>
      <c r="O23" s="110"/>
      <c r="P23" s="100"/>
      <c r="Q23" s="106"/>
      <c r="R23" s="110"/>
    </row>
    <row r="24" spans="2:24" ht="26.1" customHeight="1">
      <c r="B24" s="55"/>
      <c r="C24" s="63"/>
      <c r="D24" s="65" t="s">
        <v>86</v>
      </c>
      <c r="E24" s="69" t="str">
        <f>$F$8</f>
        <v>介護福祉士</v>
      </c>
      <c r="F24" s="80"/>
      <c r="G24" s="84" t="s">
        <v>87</v>
      </c>
      <c r="H24" s="78"/>
      <c r="I24" s="84" t="s">
        <v>86</v>
      </c>
      <c r="J24" s="78"/>
      <c r="K24" s="84" t="s">
        <v>86</v>
      </c>
      <c r="M24" s="99" t="str">
        <f>IF(C24="","",F24+ROUNDDOWN((H24+J24)/C24,1))</f>
        <v/>
      </c>
      <c r="N24" s="105"/>
      <c r="O24" s="109"/>
      <c r="P24" s="99" t="str">
        <f>IF(C24="","",F25+ROUNDDOWN((H25+J25)/C24,1))</f>
        <v/>
      </c>
      <c r="Q24" s="105"/>
      <c r="R24" s="109"/>
    </row>
    <row r="25" spans="2:24" ht="26.1" customHeight="1">
      <c r="B25" s="54" t="s">
        <v>99</v>
      </c>
      <c r="C25" s="63"/>
      <c r="D25" s="54"/>
      <c r="E25" s="68" t="str">
        <f>$F$9</f>
        <v>介護職員</v>
      </c>
      <c r="F25" s="79"/>
      <c r="G25" s="83" t="s">
        <v>87</v>
      </c>
      <c r="H25" s="79"/>
      <c r="I25" s="83" t="s">
        <v>86</v>
      </c>
      <c r="J25" s="79"/>
      <c r="K25" s="83" t="s">
        <v>86</v>
      </c>
      <c r="M25" s="100"/>
      <c r="N25" s="106"/>
      <c r="O25" s="110"/>
      <c r="P25" s="100"/>
      <c r="Q25" s="106"/>
      <c r="R25" s="110"/>
    </row>
    <row r="26" spans="2:24" ht="26.1" customHeight="1">
      <c r="B26" s="55"/>
      <c r="C26" s="63"/>
      <c r="D26" s="65" t="s">
        <v>86</v>
      </c>
      <c r="E26" s="69" t="str">
        <f>$F$8</f>
        <v>介護福祉士</v>
      </c>
      <c r="F26" s="80"/>
      <c r="G26" s="84" t="s">
        <v>87</v>
      </c>
      <c r="H26" s="78"/>
      <c r="I26" s="84" t="s">
        <v>86</v>
      </c>
      <c r="J26" s="78"/>
      <c r="K26" s="84" t="s">
        <v>86</v>
      </c>
      <c r="M26" s="99" t="str">
        <f>IF(C26="","",F26+ROUNDDOWN((H26+J26)/C26,1))</f>
        <v/>
      </c>
      <c r="N26" s="105"/>
      <c r="O26" s="109"/>
      <c r="P26" s="99" t="str">
        <f>IF(C26="","",F27+ROUNDDOWN((H27+J27)/C26,1))</f>
        <v/>
      </c>
      <c r="Q26" s="105"/>
      <c r="R26" s="109"/>
    </row>
    <row r="27" spans="2:24" ht="26.1" customHeight="1">
      <c r="B27" s="54" t="s">
        <v>100</v>
      </c>
      <c r="C27" s="63"/>
      <c r="D27" s="54"/>
      <c r="E27" s="68" t="str">
        <f>$F$9</f>
        <v>介護職員</v>
      </c>
      <c r="F27" s="79"/>
      <c r="G27" s="83" t="s">
        <v>87</v>
      </c>
      <c r="H27" s="79"/>
      <c r="I27" s="83" t="s">
        <v>86</v>
      </c>
      <c r="J27" s="79"/>
      <c r="K27" s="83" t="s">
        <v>86</v>
      </c>
      <c r="M27" s="100"/>
      <c r="N27" s="106"/>
      <c r="O27" s="110"/>
      <c r="P27" s="100"/>
      <c r="Q27" s="106"/>
      <c r="R27" s="110"/>
    </row>
    <row r="28" spans="2:24" ht="26.1" customHeight="1">
      <c r="B28" s="55"/>
      <c r="C28" s="63"/>
      <c r="D28" s="65" t="s">
        <v>86</v>
      </c>
      <c r="E28" s="69" t="str">
        <f>$F$8</f>
        <v>介護福祉士</v>
      </c>
      <c r="F28" s="80"/>
      <c r="G28" s="84" t="s">
        <v>87</v>
      </c>
      <c r="H28" s="78"/>
      <c r="I28" s="84" t="s">
        <v>86</v>
      </c>
      <c r="J28" s="78"/>
      <c r="K28" s="84" t="s">
        <v>86</v>
      </c>
      <c r="M28" s="99" t="str">
        <f>IF(C28="","",F28+ROUNDDOWN((H28+J28)/C28,1))</f>
        <v/>
      </c>
      <c r="N28" s="105"/>
      <c r="O28" s="109"/>
      <c r="P28" s="99" t="str">
        <f>IF(C28="","",F29+ROUNDDOWN((H29+J29)/C28,1))</f>
        <v/>
      </c>
      <c r="Q28" s="105"/>
      <c r="R28" s="109"/>
    </row>
    <row r="29" spans="2:24" ht="26.1" customHeight="1">
      <c r="B29" s="54" t="s">
        <v>101</v>
      </c>
      <c r="C29" s="63"/>
      <c r="D29" s="54"/>
      <c r="E29" s="68" t="str">
        <f>$F$9</f>
        <v>介護職員</v>
      </c>
      <c r="F29" s="79"/>
      <c r="G29" s="83" t="s">
        <v>87</v>
      </c>
      <c r="H29" s="79"/>
      <c r="I29" s="83" t="s">
        <v>86</v>
      </c>
      <c r="J29" s="79"/>
      <c r="K29" s="83" t="s">
        <v>86</v>
      </c>
      <c r="M29" s="100"/>
      <c r="N29" s="106"/>
      <c r="O29" s="110"/>
      <c r="P29" s="100"/>
      <c r="Q29" s="106"/>
      <c r="R29" s="110"/>
    </row>
    <row r="30" spans="2:24" ht="26.1" customHeight="1">
      <c r="B30" s="55"/>
      <c r="C30" s="63"/>
      <c r="D30" s="65" t="s">
        <v>86</v>
      </c>
      <c r="E30" s="69" t="str">
        <f>$F$8</f>
        <v>介護福祉士</v>
      </c>
      <c r="F30" s="80"/>
      <c r="G30" s="84" t="s">
        <v>87</v>
      </c>
      <c r="H30" s="78"/>
      <c r="I30" s="84" t="s">
        <v>86</v>
      </c>
      <c r="J30" s="78"/>
      <c r="K30" s="84" t="s">
        <v>86</v>
      </c>
      <c r="M30" s="99" t="str">
        <f>IF(C30="","",F30+ROUNDDOWN((H30+J30)/C30,1))</f>
        <v/>
      </c>
      <c r="N30" s="105"/>
      <c r="O30" s="109"/>
      <c r="P30" s="99" t="str">
        <f>IF(C30="","",F31+ROUNDDOWN((H31+J31)/C30,1))</f>
        <v/>
      </c>
      <c r="Q30" s="105"/>
      <c r="R30" s="109"/>
    </row>
    <row r="31" spans="2:24" ht="26.1" customHeight="1">
      <c r="B31" s="54" t="s">
        <v>102</v>
      </c>
      <c r="C31" s="63"/>
      <c r="D31" s="54"/>
      <c r="E31" s="68" t="str">
        <f>$F$9</f>
        <v>介護職員</v>
      </c>
      <c r="F31" s="79"/>
      <c r="G31" s="83" t="s">
        <v>87</v>
      </c>
      <c r="H31" s="79"/>
      <c r="I31" s="83" t="s">
        <v>86</v>
      </c>
      <c r="J31" s="79"/>
      <c r="K31" s="83" t="s">
        <v>86</v>
      </c>
      <c r="M31" s="100"/>
      <c r="N31" s="106"/>
      <c r="O31" s="110"/>
      <c r="P31" s="100"/>
      <c r="Q31" s="106"/>
      <c r="R31" s="110"/>
    </row>
    <row r="32" spans="2:24" ht="26.1" customHeight="1">
      <c r="B32" s="55"/>
      <c r="C32" s="63"/>
      <c r="D32" s="65" t="s">
        <v>86</v>
      </c>
      <c r="E32" s="69" t="str">
        <f>$F$8</f>
        <v>介護福祉士</v>
      </c>
      <c r="F32" s="80"/>
      <c r="G32" s="84" t="s">
        <v>87</v>
      </c>
      <c r="H32" s="78"/>
      <c r="I32" s="84" t="s">
        <v>86</v>
      </c>
      <c r="J32" s="78"/>
      <c r="K32" s="84" t="s">
        <v>86</v>
      </c>
      <c r="M32" s="99" t="str">
        <f>IF(C32="","",F32+ROUNDDOWN((H32+J32)/C32,1))</f>
        <v/>
      </c>
      <c r="N32" s="105"/>
      <c r="O32" s="109"/>
      <c r="P32" s="99" t="str">
        <f>IF(C32="","",F33+ROUNDDOWN((H33+J33)/C32,1))</f>
        <v/>
      </c>
      <c r="Q32" s="105"/>
      <c r="R32" s="109"/>
    </row>
    <row r="33" spans="2:19" ht="26.1" customHeight="1">
      <c r="B33" s="54" t="s">
        <v>103</v>
      </c>
      <c r="C33" s="63"/>
      <c r="D33" s="54"/>
      <c r="E33" s="68" t="str">
        <f>$F$9</f>
        <v>介護職員</v>
      </c>
      <c r="F33" s="79"/>
      <c r="G33" s="83" t="s">
        <v>87</v>
      </c>
      <c r="H33" s="79"/>
      <c r="I33" s="83" t="s">
        <v>86</v>
      </c>
      <c r="J33" s="79"/>
      <c r="K33" s="83" t="s">
        <v>86</v>
      </c>
      <c r="M33" s="100"/>
      <c r="N33" s="106"/>
      <c r="O33" s="110"/>
      <c r="P33" s="100"/>
      <c r="Q33" s="106"/>
      <c r="R33" s="110"/>
    </row>
    <row r="34" spans="2:19" ht="26.1" customHeight="1">
      <c r="B34" s="53" t="s">
        <v>85</v>
      </c>
      <c r="C34" s="63"/>
      <c r="D34" s="65" t="s">
        <v>86</v>
      </c>
      <c r="E34" s="69" t="str">
        <f>$F$8</f>
        <v>介護福祉士</v>
      </c>
      <c r="F34" s="80"/>
      <c r="G34" s="84" t="s">
        <v>87</v>
      </c>
      <c r="H34" s="78"/>
      <c r="I34" s="84" t="s">
        <v>86</v>
      </c>
      <c r="J34" s="78"/>
      <c r="K34" s="84" t="s">
        <v>86</v>
      </c>
      <c r="M34" s="99" t="str">
        <f>IF(C34="","",F34+ROUNDDOWN((H34+J34)/C34,1))</f>
        <v/>
      </c>
      <c r="N34" s="105"/>
      <c r="O34" s="109"/>
      <c r="P34" s="99" t="str">
        <f>IF(C34="","",F35+ROUNDDOWN((H35+J35)/C34,1))</f>
        <v/>
      </c>
      <c r="Q34" s="105"/>
      <c r="R34" s="109"/>
    </row>
    <row r="35" spans="2:19" ht="26.1" customHeight="1">
      <c r="B35" s="54" t="s">
        <v>105</v>
      </c>
      <c r="C35" s="63"/>
      <c r="D35" s="54"/>
      <c r="E35" s="68" t="str">
        <f>$F$9</f>
        <v>介護職員</v>
      </c>
      <c r="F35" s="79"/>
      <c r="G35" s="83" t="s">
        <v>87</v>
      </c>
      <c r="H35" s="79"/>
      <c r="I35" s="83" t="s">
        <v>86</v>
      </c>
      <c r="J35" s="79"/>
      <c r="K35" s="83" t="s">
        <v>86</v>
      </c>
      <c r="M35" s="100"/>
      <c r="N35" s="106"/>
      <c r="O35" s="110"/>
      <c r="P35" s="100"/>
      <c r="Q35" s="106"/>
      <c r="R35" s="110"/>
    </row>
    <row r="36" spans="2:19" ht="26.1" customHeight="1">
      <c r="B36" s="55"/>
      <c r="C36" s="63"/>
      <c r="D36" s="65" t="s">
        <v>86</v>
      </c>
      <c r="E36" s="69" t="str">
        <f>$F$8</f>
        <v>介護福祉士</v>
      </c>
      <c r="F36" s="80"/>
      <c r="G36" s="84" t="s">
        <v>87</v>
      </c>
      <c r="H36" s="78"/>
      <c r="I36" s="84" t="s">
        <v>86</v>
      </c>
      <c r="J36" s="78"/>
      <c r="K36" s="84" t="s">
        <v>86</v>
      </c>
      <c r="M36" s="99" t="str">
        <f>IF(C36="","",F36+ROUNDDOWN((H36+J36)/C36,1))</f>
        <v/>
      </c>
      <c r="N36" s="105"/>
      <c r="O36" s="109"/>
      <c r="P36" s="99" t="str">
        <f>IF(C36="","",F37+ROUNDDOWN((H37+J37)/C36,1))</f>
        <v/>
      </c>
      <c r="Q36" s="105"/>
      <c r="R36" s="109"/>
    </row>
    <row r="37" spans="2:19" ht="26.1" customHeight="1">
      <c r="B37" s="54" t="s">
        <v>106</v>
      </c>
      <c r="C37" s="63"/>
      <c r="D37" s="54"/>
      <c r="E37" s="68" t="str">
        <f>$F$9</f>
        <v>介護職員</v>
      </c>
      <c r="F37" s="79"/>
      <c r="G37" s="83" t="s">
        <v>87</v>
      </c>
      <c r="H37" s="79"/>
      <c r="I37" s="83" t="s">
        <v>86</v>
      </c>
      <c r="J37" s="79"/>
      <c r="K37" s="83" t="s">
        <v>86</v>
      </c>
      <c r="M37" s="100"/>
      <c r="N37" s="106"/>
      <c r="O37" s="110"/>
      <c r="P37" s="100"/>
      <c r="Q37" s="106"/>
      <c r="R37" s="110"/>
    </row>
    <row r="38" spans="2:19" ht="6.75" customHeight="1">
      <c r="B38" s="56"/>
      <c r="C38" s="64"/>
      <c r="D38" s="56"/>
      <c r="E38" s="70"/>
      <c r="F38" s="81"/>
      <c r="G38" s="85"/>
      <c r="H38" s="81"/>
      <c r="I38" s="85"/>
      <c r="J38" s="92"/>
      <c r="K38" s="46"/>
      <c r="L38" s="46"/>
      <c r="M38" s="101"/>
      <c r="N38" s="101"/>
      <c r="O38" s="101"/>
      <c r="P38" s="101"/>
      <c r="Q38" s="101"/>
      <c r="R38" s="101"/>
    </row>
    <row r="39" spans="2:19" ht="20.100000000000001" customHeight="1">
      <c r="H39" s="87"/>
      <c r="J39" s="54" t="s">
        <v>107</v>
      </c>
      <c r="K39" s="54"/>
      <c r="L39" s="54"/>
      <c r="M39" s="100" t="str">
        <f>IF(SUM(M16:O37)=0,"",SUM(M16:O37))</f>
        <v/>
      </c>
      <c r="N39" s="106"/>
      <c r="O39" s="110"/>
      <c r="P39" s="100" t="str">
        <f>IF(SUM(P16:R37)=0,"",SUM(P16:R37))</f>
        <v/>
      </c>
      <c r="Q39" s="106"/>
      <c r="R39" s="106"/>
      <c r="S39" s="122"/>
    </row>
    <row r="40" spans="2:19" ht="20.100000000000001" customHeight="1">
      <c r="H40" s="87"/>
      <c r="J40" s="75" t="s">
        <v>109</v>
      </c>
      <c r="K40" s="75"/>
      <c r="L40" s="75"/>
      <c r="M40" s="102" t="str">
        <f>IF(M39="","",ROUNDDOWN(M39/$K$11,1))</f>
        <v/>
      </c>
      <c r="N40" s="107"/>
      <c r="O40" s="111"/>
      <c r="P40" s="102" t="str">
        <f>IF(P39="","",ROUNDDOWN(P39/$K$11,1))</f>
        <v/>
      </c>
      <c r="Q40" s="107"/>
      <c r="R40" s="111"/>
    </row>
    <row r="41" spans="2:19" ht="18.75" customHeight="1">
      <c r="J41" s="93" t="str">
        <f>$M$15</f>
        <v>介護福祉士</v>
      </c>
      <c r="K41" s="95"/>
      <c r="L41" s="95"/>
      <c r="M41" s="95"/>
      <c r="N41" s="95"/>
      <c r="O41" s="112"/>
      <c r="P41" s="114" t="str">
        <f>IF(M40="","",M40/P40)</f>
        <v/>
      </c>
      <c r="Q41" s="116"/>
      <c r="R41" s="119"/>
    </row>
    <row r="42" spans="2:19" ht="18.75" customHeight="1">
      <c r="J42" s="94" t="s">
        <v>110</v>
      </c>
      <c r="K42" s="96"/>
      <c r="L42" s="96"/>
      <c r="M42" s="96"/>
      <c r="N42" s="96"/>
      <c r="O42" s="113"/>
      <c r="P42" s="115"/>
      <c r="Q42" s="117"/>
      <c r="R42" s="120"/>
    </row>
    <row r="43" spans="2:19" ht="18.75" customHeight="1">
      <c r="J43" s="87"/>
      <c r="K43" s="87"/>
      <c r="L43" s="87"/>
      <c r="M43" s="87"/>
      <c r="N43" s="87"/>
      <c r="O43" s="87"/>
      <c r="P43" s="87"/>
      <c r="Q43" s="87"/>
      <c r="R43" s="121"/>
    </row>
    <row r="44" spans="2:19" ht="18.75" customHeight="1">
      <c r="B44" s="51" t="s">
        <v>77</v>
      </c>
      <c r="C44" s="61" t="s">
        <v>111</v>
      </c>
      <c r="D44" s="61"/>
      <c r="E44" s="61"/>
      <c r="F44" s="61"/>
      <c r="G44" s="61"/>
      <c r="H44" s="61"/>
      <c r="I44" s="61"/>
      <c r="J44" s="61"/>
      <c r="K44" s="61"/>
      <c r="M44" s="97" t="s">
        <v>79</v>
      </c>
      <c r="N44" s="103"/>
      <c r="O44" s="103"/>
      <c r="P44" s="103"/>
      <c r="Q44" s="103"/>
      <c r="R44" s="118"/>
    </row>
    <row r="45" spans="2:19" ht="79.5" customHeight="1">
      <c r="B45" s="52"/>
      <c r="C45" s="62" t="s">
        <v>80</v>
      </c>
      <c r="D45" s="62"/>
      <c r="E45" s="52"/>
      <c r="F45" s="77" t="s">
        <v>81</v>
      </c>
      <c r="G45" s="77"/>
      <c r="H45" s="86" t="s">
        <v>83</v>
      </c>
      <c r="I45" s="86"/>
      <c r="J45" s="62" t="s">
        <v>84</v>
      </c>
      <c r="K45" s="62"/>
      <c r="M45" s="98" t="str">
        <f>F8</f>
        <v>介護福祉士</v>
      </c>
      <c r="N45" s="104"/>
      <c r="O45" s="108"/>
      <c r="P45" s="98" t="str">
        <f>F9</f>
        <v>介護職員</v>
      </c>
      <c r="Q45" s="104"/>
      <c r="R45" s="108"/>
    </row>
    <row r="46" spans="2:19" ht="25.5" customHeight="1">
      <c r="B46" s="53" t="s">
        <v>85</v>
      </c>
      <c r="C46" s="63"/>
      <c r="D46" s="65" t="s">
        <v>86</v>
      </c>
      <c r="E46" s="71" t="str">
        <f>$F$8</f>
        <v>介護福祉士</v>
      </c>
      <c r="F46" s="78"/>
      <c r="G46" s="82" t="s">
        <v>87</v>
      </c>
      <c r="H46" s="78"/>
      <c r="I46" s="82" t="s">
        <v>86</v>
      </c>
      <c r="J46" s="78"/>
      <c r="K46" s="82" t="s">
        <v>86</v>
      </c>
      <c r="M46" s="99" t="str">
        <f>IF(C46="","",F46+ROUNDDOWN((H46+J46)/C46,1))</f>
        <v/>
      </c>
      <c r="N46" s="105"/>
      <c r="O46" s="109"/>
      <c r="P46" s="99" t="str">
        <f>IF(C46="","",F47+ROUNDDOWN((H47+J47)/C46,1))</f>
        <v/>
      </c>
      <c r="Q46" s="105"/>
      <c r="R46" s="109"/>
    </row>
    <row r="47" spans="2:19" ht="25.5" customHeight="1">
      <c r="B47" s="57" t="s">
        <v>89</v>
      </c>
      <c r="C47" s="63"/>
      <c r="D47" s="54"/>
      <c r="E47" s="72" t="str">
        <f>$F$9</f>
        <v>介護職員</v>
      </c>
      <c r="F47" s="79"/>
      <c r="G47" s="83" t="s">
        <v>87</v>
      </c>
      <c r="H47" s="79"/>
      <c r="I47" s="83" t="s">
        <v>86</v>
      </c>
      <c r="J47" s="79"/>
      <c r="K47" s="83" t="s">
        <v>86</v>
      </c>
      <c r="M47" s="100"/>
      <c r="N47" s="106"/>
      <c r="O47" s="110"/>
      <c r="P47" s="100"/>
      <c r="Q47" s="106"/>
      <c r="R47" s="110"/>
    </row>
    <row r="48" spans="2:19" ht="25.5" customHeight="1">
      <c r="B48" s="58"/>
      <c r="C48" s="63"/>
      <c r="D48" s="65" t="s">
        <v>86</v>
      </c>
      <c r="E48" s="73" t="str">
        <f>$F$8</f>
        <v>介護福祉士</v>
      </c>
      <c r="F48" s="80"/>
      <c r="G48" s="84" t="s">
        <v>87</v>
      </c>
      <c r="H48" s="78"/>
      <c r="I48" s="84" t="s">
        <v>86</v>
      </c>
      <c r="J48" s="78"/>
      <c r="K48" s="84" t="s">
        <v>86</v>
      </c>
      <c r="M48" s="99" t="str">
        <f>IF(C48="","",F48+ROUNDDOWN((H48+J48)/C48,1))</f>
        <v/>
      </c>
      <c r="N48" s="105"/>
      <c r="O48" s="109"/>
      <c r="P48" s="99" t="str">
        <f>IF(C48="","",F49+ROUNDDOWN((H49+J49)/C48,1))</f>
        <v/>
      </c>
      <c r="Q48" s="105"/>
      <c r="R48" s="109"/>
    </row>
    <row r="49" spans="2:18" ht="25.5" customHeight="1">
      <c r="B49" s="57" t="s">
        <v>94</v>
      </c>
      <c r="C49" s="63"/>
      <c r="D49" s="54"/>
      <c r="E49" s="72" t="str">
        <f>$F$9</f>
        <v>介護職員</v>
      </c>
      <c r="F49" s="79"/>
      <c r="G49" s="83" t="s">
        <v>87</v>
      </c>
      <c r="H49" s="79"/>
      <c r="I49" s="83" t="s">
        <v>86</v>
      </c>
      <c r="J49" s="79"/>
      <c r="K49" s="83" t="s">
        <v>86</v>
      </c>
      <c r="M49" s="100"/>
      <c r="N49" s="106"/>
      <c r="O49" s="110"/>
      <c r="P49" s="100"/>
      <c r="Q49" s="106"/>
      <c r="R49" s="110"/>
    </row>
    <row r="50" spans="2:18" ht="25.5" customHeight="1">
      <c r="B50" s="58"/>
      <c r="C50" s="63"/>
      <c r="D50" s="65" t="s">
        <v>86</v>
      </c>
      <c r="E50" s="73" t="str">
        <f>$F$8</f>
        <v>介護福祉士</v>
      </c>
      <c r="F50" s="80"/>
      <c r="G50" s="84" t="s">
        <v>87</v>
      </c>
      <c r="H50" s="78"/>
      <c r="I50" s="84" t="s">
        <v>86</v>
      </c>
      <c r="J50" s="78"/>
      <c r="K50" s="84" t="s">
        <v>86</v>
      </c>
      <c r="M50" s="99" t="str">
        <f>IF(C50="","",F50+ROUNDDOWN((H50+J50)/C50,1))</f>
        <v/>
      </c>
      <c r="N50" s="105"/>
      <c r="O50" s="109"/>
      <c r="P50" s="99" t="str">
        <f>IF(C50="","",F51+ROUNDDOWN((H51+J51)/C50,1))</f>
        <v/>
      </c>
      <c r="Q50" s="105"/>
      <c r="R50" s="109"/>
    </row>
    <row r="51" spans="2:18" ht="25.5" customHeight="1">
      <c r="B51" s="57" t="s">
        <v>97</v>
      </c>
      <c r="C51" s="63"/>
      <c r="D51" s="54"/>
      <c r="E51" s="72" t="str">
        <f>$F$9</f>
        <v>介護職員</v>
      </c>
      <c r="F51" s="79"/>
      <c r="G51" s="83" t="s">
        <v>87</v>
      </c>
      <c r="H51" s="79"/>
      <c r="I51" s="83" t="s">
        <v>86</v>
      </c>
      <c r="J51" s="79"/>
      <c r="K51" s="83" t="s">
        <v>86</v>
      </c>
      <c r="M51" s="100"/>
      <c r="N51" s="106"/>
      <c r="O51" s="110"/>
      <c r="P51" s="100"/>
      <c r="Q51" s="106"/>
      <c r="R51" s="110"/>
    </row>
    <row r="52" spans="2:18" ht="6.75" customHeight="1">
      <c r="J52" s="87"/>
      <c r="K52" s="87"/>
      <c r="L52" s="87"/>
      <c r="M52" s="87"/>
      <c r="N52" s="87"/>
      <c r="O52" s="87"/>
      <c r="P52" s="87"/>
      <c r="Q52" s="87"/>
      <c r="R52" s="121"/>
    </row>
    <row r="53" spans="2:18" ht="20.100000000000001" customHeight="1">
      <c r="J53" s="75" t="s">
        <v>107</v>
      </c>
      <c r="K53" s="75"/>
      <c r="L53" s="75"/>
      <c r="M53" s="102" t="str">
        <f>IF(SUM(M46:O51)=0,"",SUM(M46:O51))</f>
        <v/>
      </c>
      <c r="N53" s="107"/>
      <c r="O53" s="111"/>
      <c r="P53" s="102" t="str">
        <f>IF(SUM(P46:R51)=0,"",SUM(P46:R51))</f>
        <v/>
      </c>
      <c r="Q53" s="107"/>
      <c r="R53" s="111"/>
    </row>
    <row r="54" spans="2:18" ht="20.100000000000001" customHeight="1">
      <c r="J54" s="75" t="s">
        <v>109</v>
      </c>
      <c r="K54" s="75"/>
      <c r="L54" s="75"/>
      <c r="M54" s="102" t="str">
        <f>IF(M53="","",ROUNDDOWN(M53/3,1))</f>
        <v/>
      </c>
      <c r="N54" s="107"/>
      <c r="O54" s="111"/>
      <c r="P54" s="102" t="str">
        <f>IF(P53="","",ROUNDDOWN(P53/3,1))</f>
        <v/>
      </c>
      <c r="Q54" s="107"/>
      <c r="R54" s="111"/>
    </row>
    <row r="55" spans="2:18" ht="18.75" customHeight="1">
      <c r="J55" s="93" t="str">
        <f>$M$15</f>
        <v>介護福祉士</v>
      </c>
      <c r="K55" s="95"/>
      <c r="L55" s="95"/>
      <c r="M55" s="95"/>
      <c r="N55" s="95"/>
      <c r="O55" s="112"/>
      <c r="P55" s="114" t="str">
        <f>IF(M54="","",M54/P54)</f>
        <v/>
      </c>
      <c r="Q55" s="116"/>
      <c r="R55" s="119"/>
    </row>
    <row r="56" spans="2:18" ht="18.75" customHeight="1">
      <c r="J56" s="94" t="s">
        <v>110</v>
      </c>
      <c r="K56" s="96"/>
      <c r="L56" s="96"/>
      <c r="M56" s="96"/>
      <c r="N56" s="96"/>
      <c r="O56" s="113"/>
      <c r="P56" s="115"/>
      <c r="Q56" s="117"/>
      <c r="R56" s="120"/>
    </row>
    <row r="57" spans="2:18" ht="18.75" customHeight="1">
      <c r="J57" s="87"/>
      <c r="K57" s="87"/>
      <c r="L57" s="87"/>
      <c r="M57" s="87"/>
      <c r="N57" s="87"/>
      <c r="O57" s="87"/>
      <c r="P57" s="87"/>
      <c r="Q57" s="87"/>
      <c r="R57" s="121"/>
    </row>
    <row r="59" spans="2:18">
      <c r="B59" s="45" t="s">
        <v>14</v>
      </c>
    </row>
    <row r="60" spans="2:18">
      <c r="B60" s="59" t="s">
        <v>82</v>
      </c>
      <c r="C60" s="59"/>
      <c r="D60" s="59"/>
      <c r="E60" s="59"/>
      <c r="F60" s="59"/>
      <c r="G60" s="59"/>
      <c r="H60" s="59"/>
      <c r="I60" s="59"/>
      <c r="J60" s="59"/>
      <c r="K60" s="59"/>
      <c r="L60" s="59"/>
      <c r="M60" s="59"/>
      <c r="N60" s="59"/>
      <c r="O60" s="59"/>
      <c r="P60" s="59"/>
      <c r="Q60" s="59"/>
      <c r="R60" s="59"/>
    </row>
    <row r="61" spans="2:18">
      <c r="B61" s="59" t="s">
        <v>113</v>
      </c>
      <c r="C61" s="59"/>
      <c r="D61" s="59"/>
      <c r="E61" s="59"/>
      <c r="F61" s="59"/>
      <c r="G61" s="59"/>
      <c r="H61" s="59"/>
      <c r="I61" s="59"/>
      <c r="J61" s="59"/>
      <c r="K61" s="59"/>
      <c r="L61" s="59"/>
      <c r="M61" s="59"/>
      <c r="N61" s="59"/>
      <c r="O61" s="59"/>
      <c r="P61" s="59"/>
      <c r="Q61" s="59"/>
      <c r="R61" s="59"/>
    </row>
    <row r="62" spans="2:18">
      <c r="B62" s="59" t="s">
        <v>114</v>
      </c>
      <c r="C62" s="59"/>
      <c r="D62" s="59"/>
      <c r="E62" s="59"/>
      <c r="F62" s="59"/>
      <c r="G62" s="59"/>
      <c r="H62" s="59"/>
      <c r="I62" s="59"/>
      <c r="J62" s="59"/>
      <c r="K62" s="59"/>
      <c r="L62" s="59"/>
      <c r="M62" s="59"/>
      <c r="N62" s="59"/>
      <c r="O62" s="59"/>
      <c r="P62" s="59"/>
      <c r="Q62" s="59"/>
      <c r="R62" s="59"/>
    </row>
    <row r="63" spans="2:18">
      <c r="B63" s="59" t="s">
        <v>115</v>
      </c>
      <c r="C63" s="59"/>
      <c r="D63" s="59"/>
      <c r="E63" s="59"/>
      <c r="F63" s="59"/>
      <c r="G63" s="59"/>
      <c r="H63" s="59"/>
      <c r="I63" s="59"/>
      <c r="J63" s="59"/>
      <c r="K63" s="59"/>
      <c r="L63" s="59"/>
      <c r="M63" s="59"/>
      <c r="N63" s="59"/>
      <c r="O63" s="59"/>
      <c r="P63" s="59"/>
      <c r="Q63" s="59"/>
      <c r="R63" s="59"/>
    </row>
    <row r="64" spans="2:18">
      <c r="B64" s="59" t="s">
        <v>112</v>
      </c>
      <c r="C64" s="59"/>
      <c r="D64" s="59"/>
      <c r="E64" s="59"/>
      <c r="F64" s="59"/>
      <c r="G64" s="59"/>
      <c r="H64" s="59"/>
      <c r="I64" s="59"/>
      <c r="J64" s="59"/>
      <c r="K64" s="59"/>
      <c r="L64" s="59"/>
      <c r="M64" s="59"/>
      <c r="N64" s="59"/>
      <c r="O64" s="59"/>
      <c r="P64" s="59"/>
      <c r="Q64" s="59"/>
      <c r="R64" s="59"/>
    </row>
    <row r="65" spans="2:18">
      <c r="B65" s="59" t="s">
        <v>116</v>
      </c>
      <c r="C65" s="59"/>
      <c r="D65" s="59"/>
      <c r="E65" s="59"/>
      <c r="F65" s="59"/>
      <c r="G65" s="59"/>
      <c r="H65" s="59"/>
      <c r="I65" s="59"/>
      <c r="J65" s="59"/>
      <c r="K65" s="59"/>
      <c r="L65" s="59"/>
      <c r="M65" s="59"/>
      <c r="N65" s="59"/>
      <c r="O65" s="59"/>
      <c r="P65" s="59"/>
      <c r="Q65" s="59"/>
      <c r="R65" s="59"/>
    </row>
    <row r="66" spans="2:18">
      <c r="B66" s="59" t="s">
        <v>117</v>
      </c>
      <c r="C66" s="59"/>
      <c r="D66" s="59"/>
      <c r="E66" s="59"/>
      <c r="F66" s="59"/>
      <c r="G66" s="59"/>
      <c r="H66" s="59"/>
      <c r="I66" s="59"/>
      <c r="J66" s="59"/>
      <c r="K66" s="59"/>
      <c r="L66" s="59"/>
      <c r="M66" s="59"/>
      <c r="N66" s="59"/>
      <c r="O66" s="59"/>
      <c r="P66" s="59"/>
      <c r="Q66" s="59"/>
      <c r="R66" s="59"/>
    </row>
    <row r="67" spans="2:18">
      <c r="B67" s="59" t="s">
        <v>118</v>
      </c>
      <c r="C67" s="59"/>
      <c r="D67" s="59"/>
      <c r="E67" s="59"/>
      <c r="F67" s="59"/>
      <c r="G67" s="59"/>
      <c r="H67" s="59"/>
      <c r="I67" s="59"/>
      <c r="J67" s="59"/>
      <c r="K67" s="59"/>
      <c r="L67" s="59"/>
      <c r="M67" s="59"/>
      <c r="N67" s="59"/>
      <c r="O67" s="59"/>
      <c r="P67" s="59"/>
      <c r="Q67" s="59"/>
      <c r="R67" s="59"/>
    </row>
    <row r="68" spans="2:18">
      <c r="B68" s="59" t="s">
        <v>108</v>
      </c>
      <c r="C68" s="59"/>
      <c r="D68" s="59"/>
      <c r="E68" s="59"/>
      <c r="F68" s="59"/>
      <c r="G68" s="59"/>
      <c r="H68" s="59"/>
      <c r="I68" s="59"/>
      <c r="J68" s="59"/>
      <c r="K68" s="59"/>
      <c r="L68" s="59"/>
      <c r="M68" s="59"/>
      <c r="N68" s="59"/>
      <c r="O68" s="59"/>
      <c r="P68" s="59"/>
      <c r="Q68" s="59"/>
      <c r="R68" s="59"/>
    </row>
    <row r="69" spans="2:18">
      <c r="B69" s="59" t="s">
        <v>119</v>
      </c>
      <c r="C69" s="59"/>
      <c r="D69" s="59"/>
      <c r="E69" s="59"/>
      <c r="F69" s="59"/>
      <c r="G69" s="59"/>
      <c r="H69" s="59"/>
      <c r="I69" s="59"/>
      <c r="J69" s="59"/>
      <c r="K69" s="59"/>
      <c r="L69" s="59"/>
      <c r="M69" s="59"/>
      <c r="N69" s="59"/>
      <c r="O69" s="59"/>
      <c r="P69" s="59"/>
      <c r="Q69" s="59"/>
      <c r="R69" s="59"/>
    </row>
    <row r="70" spans="2:18">
      <c r="B70" s="59" t="s">
        <v>104</v>
      </c>
      <c r="C70" s="59"/>
      <c r="D70" s="59"/>
      <c r="E70" s="59"/>
      <c r="F70" s="59"/>
      <c r="G70" s="59"/>
      <c r="H70" s="59"/>
      <c r="I70" s="59"/>
      <c r="J70" s="59"/>
      <c r="K70" s="59"/>
      <c r="L70" s="59"/>
      <c r="M70" s="59"/>
      <c r="N70" s="59"/>
      <c r="O70" s="59"/>
      <c r="P70" s="59"/>
      <c r="Q70" s="59"/>
      <c r="R70" s="59"/>
    </row>
    <row r="71" spans="2:18">
      <c r="B71" s="59" t="s">
        <v>74</v>
      </c>
      <c r="C71" s="59"/>
      <c r="D71" s="59"/>
      <c r="E71" s="59"/>
      <c r="F71" s="59"/>
      <c r="G71" s="59"/>
      <c r="H71" s="59"/>
      <c r="I71" s="59"/>
      <c r="J71" s="59"/>
      <c r="K71" s="59"/>
      <c r="L71" s="59"/>
      <c r="M71" s="59"/>
      <c r="N71" s="59"/>
      <c r="O71" s="59"/>
      <c r="P71" s="59"/>
      <c r="Q71" s="59"/>
      <c r="R71" s="59"/>
    </row>
    <row r="72" spans="2:18">
      <c r="B72" s="59" t="s">
        <v>69</v>
      </c>
      <c r="C72" s="59"/>
      <c r="D72" s="59"/>
      <c r="E72" s="59"/>
      <c r="F72" s="59"/>
      <c r="G72" s="59"/>
      <c r="H72" s="59"/>
      <c r="I72" s="59"/>
      <c r="J72" s="59"/>
      <c r="K72" s="59"/>
      <c r="L72" s="59"/>
      <c r="M72" s="59"/>
      <c r="N72" s="59"/>
      <c r="O72" s="59"/>
      <c r="P72" s="59"/>
      <c r="Q72" s="59"/>
      <c r="R72" s="59"/>
    </row>
    <row r="73" spans="2:18">
      <c r="B73" s="59" t="s">
        <v>120</v>
      </c>
      <c r="C73" s="59"/>
      <c r="D73" s="59"/>
      <c r="E73" s="59"/>
      <c r="F73" s="59"/>
      <c r="G73" s="59"/>
      <c r="H73" s="59"/>
      <c r="I73" s="59"/>
      <c r="J73" s="59"/>
      <c r="K73" s="59"/>
      <c r="L73" s="59"/>
      <c r="M73" s="59"/>
      <c r="N73" s="59"/>
      <c r="O73" s="59"/>
      <c r="P73" s="59"/>
      <c r="Q73" s="59"/>
      <c r="R73" s="59"/>
    </row>
    <row r="74" spans="2:18">
      <c r="B74" s="59" t="s">
        <v>121</v>
      </c>
      <c r="C74" s="59"/>
      <c r="D74" s="59"/>
      <c r="E74" s="59"/>
      <c r="F74" s="59"/>
      <c r="G74" s="59"/>
      <c r="H74" s="59"/>
      <c r="I74" s="59"/>
      <c r="J74" s="59"/>
      <c r="K74" s="59"/>
      <c r="L74" s="59"/>
      <c r="M74" s="59"/>
      <c r="N74" s="59"/>
      <c r="O74" s="59"/>
      <c r="P74" s="59"/>
      <c r="Q74" s="59"/>
      <c r="R74" s="59"/>
    </row>
    <row r="75" spans="2:18">
      <c r="B75" s="59" t="s">
        <v>122</v>
      </c>
      <c r="C75" s="59"/>
      <c r="D75" s="59"/>
      <c r="E75" s="59"/>
      <c r="F75" s="59"/>
      <c r="G75" s="59"/>
      <c r="H75" s="59"/>
      <c r="I75" s="59"/>
      <c r="J75" s="59"/>
      <c r="K75" s="59"/>
      <c r="L75" s="59"/>
      <c r="M75" s="59"/>
      <c r="N75" s="59"/>
      <c r="O75" s="59"/>
      <c r="P75" s="59"/>
      <c r="Q75" s="59"/>
      <c r="R75" s="59"/>
    </row>
    <row r="76" spans="2:18">
      <c r="B76" s="59" t="s">
        <v>123</v>
      </c>
      <c r="C76" s="59"/>
      <c r="D76" s="59"/>
      <c r="E76" s="59"/>
      <c r="F76" s="59"/>
      <c r="G76" s="59"/>
      <c r="H76" s="59"/>
      <c r="I76" s="59"/>
      <c r="J76" s="59"/>
      <c r="K76" s="59"/>
      <c r="L76" s="59"/>
      <c r="M76" s="59"/>
      <c r="N76" s="59"/>
      <c r="O76" s="59"/>
      <c r="P76" s="59"/>
      <c r="Q76" s="59"/>
      <c r="R76" s="59"/>
    </row>
    <row r="77" spans="2:18">
      <c r="B77" s="59" t="s">
        <v>124</v>
      </c>
      <c r="C77" s="59"/>
      <c r="D77" s="59"/>
      <c r="E77" s="59"/>
      <c r="F77" s="59"/>
      <c r="G77" s="59"/>
      <c r="H77" s="59"/>
      <c r="I77" s="59"/>
      <c r="J77" s="59"/>
      <c r="K77" s="59"/>
      <c r="L77" s="59"/>
      <c r="M77" s="59"/>
      <c r="N77" s="59"/>
      <c r="O77" s="59"/>
      <c r="P77" s="59"/>
      <c r="Q77" s="59"/>
      <c r="R77" s="59"/>
    </row>
    <row r="78" spans="2:18">
      <c r="B78" s="59" t="s">
        <v>17</v>
      </c>
      <c r="C78" s="59"/>
      <c r="D78" s="59"/>
      <c r="E78" s="59"/>
      <c r="F78" s="59"/>
      <c r="G78" s="59"/>
      <c r="H78" s="59"/>
      <c r="I78" s="59"/>
      <c r="J78" s="59"/>
      <c r="K78" s="59"/>
      <c r="L78" s="59"/>
      <c r="M78" s="59"/>
      <c r="N78" s="59"/>
      <c r="O78" s="59"/>
      <c r="P78" s="59"/>
      <c r="Q78" s="59"/>
      <c r="R78" s="59"/>
    </row>
    <row r="79" spans="2:18">
      <c r="B79" s="59" t="s">
        <v>125</v>
      </c>
      <c r="C79" s="59"/>
      <c r="D79" s="59"/>
      <c r="E79" s="59"/>
      <c r="F79" s="59"/>
      <c r="G79" s="59"/>
      <c r="H79" s="59"/>
      <c r="I79" s="59"/>
      <c r="J79" s="59"/>
      <c r="K79" s="59"/>
      <c r="L79" s="59"/>
      <c r="M79" s="59"/>
      <c r="N79" s="59"/>
      <c r="O79" s="59"/>
      <c r="P79" s="59"/>
      <c r="Q79" s="59"/>
      <c r="R79" s="59"/>
    </row>
    <row r="80" spans="2:18">
      <c r="B80" s="59" t="s">
        <v>126</v>
      </c>
      <c r="C80" s="59"/>
      <c r="D80" s="59"/>
      <c r="E80" s="59"/>
      <c r="F80" s="59"/>
      <c r="G80" s="59"/>
      <c r="H80" s="59"/>
      <c r="I80" s="59"/>
      <c r="J80" s="59"/>
      <c r="K80" s="59"/>
      <c r="L80" s="59"/>
      <c r="M80" s="59"/>
      <c r="N80" s="59"/>
      <c r="O80" s="59"/>
      <c r="P80" s="59"/>
      <c r="Q80" s="59"/>
      <c r="R80" s="59"/>
    </row>
    <row r="81" spans="2:18">
      <c r="B81" s="59" t="s">
        <v>127</v>
      </c>
      <c r="C81" s="59"/>
      <c r="D81" s="59"/>
      <c r="E81" s="59"/>
      <c r="F81" s="59"/>
      <c r="G81" s="59"/>
      <c r="H81" s="59"/>
      <c r="I81" s="59"/>
      <c r="J81" s="59"/>
      <c r="K81" s="59"/>
      <c r="L81" s="59"/>
      <c r="M81" s="59"/>
      <c r="N81" s="59"/>
      <c r="O81" s="59"/>
      <c r="P81" s="59"/>
      <c r="Q81" s="59"/>
      <c r="R81" s="59"/>
    </row>
    <row r="82" spans="2:18">
      <c r="B82" s="59" t="s">
        <v>128</v>
      </c>
      <c r="C82" s="59"/>
      <c r="D82" s="59"/>
      <c r="E82" s="59"/>
      <c r="F82" s="59"/>
      <c r="G82" s="59"/>
      <c r="H82" s="59"/>
      <c r="I82" s="59"/>
      <c r="J82" s="59"/>
      <c r="K82" s="59"/>
      <c r="L82" s="59"/>
      <c r="M82" s="59"/>
      <c r="N82" s="59"/>
      <c r="O82" s="59"/>
      <c r="P82" s="59"/>
      <c r="Q82" s="59"/>
      <c r="R82" s="59"/>
    </row>
    <row r="83" spans="2:18">
      <c r="B83" s="60" t="s">
        <v>129</v>
      </c>
      <c r="C83" s="59"/>
      <c r="D83" s="59"/>
      <c r="E83" s="59"/>
      <c r="F83" s="59"/>
      <c r="G83" s="59"/>
      <c r="H83" s="59"/>
      <c r="I83" s="59"/>
      <c r="J83" s="59"/>
      <c r="K83" s="59"/>
      <c r="L83" s="59"/>
      <c r="M83" s="59"/>
      <c r="N83" s="59"/>
      <c r="O83" s="59"/>
      <c r="P83" s="59"/>
      <c r="Q83" s="59"/>
      <c r="R83" s="59"/>
    </row>
    <row r="84" spans="2:18">
      <c r="B84" s="59" t="s">
        <v>42</v>
      </c>
      <c r="C84" s="59"/>
      <c r="D84" s="59"/>
      <c r="E84" s="59"/>
      <c r="F84" s="59"/>
      <c r="G84" s="59"/>
      <c r="H84" s="59"/>
      <c r="I84" s="59"/>
      <c r="J84" s="59"/>
      <c r="K84" s="59"/>
      <c r="L84" s="59"/>
      <c r="M84" s="59"/>
      <c r="N84" s="59"/>
      <c r="O84" s="59"/>
      <c r="P84" s="59"/>
      <c r="Q84" s="59"/>
      <c r="R84" s="59"/>
    </row>
    <row r="85" spans="2:18">
      <c r="B85" s="59" t="s">
        <v>130</v>
      </c>
      <c r="C85" s="59"/>
      <c r="D85" s="59"/>
      <c r="E85" s="59"/>
      <c r="F85" s="59"/>
      <c r="G85" s="59"/>
      <c r="H85" s="59"/>
      <c r="I85" s="59"/>
      <c r="J85" s="59"/>
      <c r="K85" s="59"/>
      <c r="L85" s="59"/>
      <c r="M85" s="59"/>
      <c r="N85" s="59"/>
      <c r="O85" s="59"/>
      <c r="P85" s="59"/>
      <c r="Q85" s="59"/>
      <c r="R85" s="59"/>
    </row>
    <row r="86" spans="2:18">
      <c r="B86" s="59"/>
      <c r="C86" s="59"/>
      <c r="D86" s="59"/>
      <c r="E86" s="59"/>
      <c r="F86" s="59"/>
      <c r="G86" s="59"/>
      <c r="H86" s="59"/>
      <c r="I86" s="59"/>
      <c r="J86" s="59"/>
      <c r="K86" s="59"/>
      <c r="L86" s="59"/>
      <c r="M86" s="59"/>
      <c r="N86" s="59"/>
      <c r="O86" s="59"/>
      <c r="P86" s="59"/>
      <c r="Q86" s="59"/>
      <c r="R86" s="59"/>
    </row>
    <row r="87" spans="2:18">
      <c r="B87" s="59"/>
      <c r="C87" s="59"/>
      <c r="D87" s="59"/>
      <c r="E87" s="59"/>
      <c r="F87" s="59"/>
      <c r="G87" s="59"/>
      <c r="H87" s="59"/>
      <c r="I87" s="59"/>
      <c r="J87" s="59"/>
      <c r="K87" s="59"/>
      <c r="L87" s="59"/>
      <c r="M87" s="59"/>
      <c r="N87" s="59"/>
      <c r="O87" s="59"/>
      <c r="P87" s="59"/>
      <c r="Q87" s="59"/>
      <c r="R87" s="59"/>
    </row>
    <row r="88" spans="2:18">
      <c r="B88" s="59"/>
      <c r="C88" s="59"/>
      <c r="D88" s="59"/>
      <c r="E88" s="59"/>
      <c r="F88" s="59"/>
      <c r="G88" s="59"/>
      <c r="H88" s="59"/>
      <c r="I88" s="59"/>
      <c r="J88" s="59"/>
      <c r="K88" s="59"/>
      <c r="L88" s="59"/>
      <c r="M88" s="59"/>
      <c r="N88" s="59"/>
      <c r="O88" s="59"/>
      <c r="P88" s="59"/>
      <c r="Q88" s="59"/>
      <c r="R88" s="59"/>
    </row>
    <row r="89" spans="2:18">
      <c r="B89" s="59"/>
      <c r="C89" s="59"/>
      <c r="D89" s="59"/>
      <c r="E89" s="59"/>
      <c r="F89" s="59"/>
      <c r="G89" s="59"/>
      <c r="H89" s="59"/>
      <c r="I89" s="59"/>
      <c r="J89" s="59"/>
      <c r="K89" s="59"/>
      <c r="L89" s="59"/>
      <c r="M89" s="59"/>
      <c r="N89" s="59"/>
      <c r="O89" s="59"/>
      <c r="P89" s="59"/>
      <c r="Q89" s="59"/>
      <c r="R89" s="59"/>
    </row>
    <row r="90" spans="2:18">
      <c r="B90" s="59"/>
      <c r="C90" s="59"/>
      <c r="D90" s="59"/>
      <c r="E90" s="59"/>
      <c r="F90" s="59"/>
      <c r="G90" s="59"/>
      <c r="H90" s="59"/>
      <c r="I90" s="59"/>
      <c r="J90" s="59"/>
      <c r="K90" s="59"/>
      <c r="L90" s="59"/>
      <c r="M90" s="59"/>
      <c r="N90" s="59"/>
      <c r="O90" s="59"/>
      <c r="P90" s="59"/>
      <c r="Q90" s="59"/>
      <c r="R90" s="59"/>
    </row>
    <row r="91" spans="2:18">
      <c r="B91" s="59"/>
      <c r="C91" s="59"/>
      <c r="D91" s="59"/>
      <c r="E91" s="59"/>
      <c r="F91" s="59"/>
      <c r="G91" s="59"/>
      <c r="H91" s="59"/>
      <c r="I91" s="59"/>
      <c r="J91" s="59"/>
      <c r="K91" s="59"/>
      <c r="L91" s="59"/>
      <c r="M91" s="59"/>
      <c r="N91" s="59"/>
      <c r="O91" s="59"/>
      <c r="P91" s="59"/>
      <c r="Q91" s="59"/>
      <c r="R91" s="59"/>
    </row>
    <row r="92" spans="2:18">
      <c r="B92" s="59"/>
      <c r="C92" s="59"/>
      <c r="D92" s="59"/>
      <c r="E92" s="59"/>
      <c r="F92" s="59"/>
      <c r="G92" s="59"/>
      <c r="H92" s="59"/>
      <c r="I92" s="59"/>
      <c r="J92" s="59"/>
      <c r="K92" s="59"/>
      <c r="L92" s="59"/>
      <c r="M92" s="59"/>
      <c r="N92" s="59"/>
      <c r="O92" s="59"/>
      <c r="P92" s="59"/>
      <c r="Q92" s="59"/>
      <c r="R92" s="59"/>
    </row>
    <row r="93" spans="2:18">
      <c r="B93" s="59"/>
      <c r="C93" s="59"/>
      <c r="D93" s="59"/>
      <c r="E93" s="59"/>
      <c r="F93" s="59"/>
      <c r="G93" s="59"/>
      <c r="H93" s="59"/>
      <c r="I93" s="59"/>
      <c r="J93" s="59"/>
      <c r="K93" s="59"/>
      <c r="L93" s="59"/>
      <c r="M93" s="59"/>
      <c r="N93" s="59"/>
      <c r="O93" s="59"/>
      <c r="P93" s="59"/>
      <c r="Q93" s="59"/>
      <c r="R93" s="59"/>
    </row>
    <row r="94" spans="2:18">
      <c r="B94" s="59"/>
      <c r="C94" s="59"/>
      <c r="D94" s="59"/>
      <c r="E94" s="59"/>
      <c r="F94" s="59"/>
      <c r="G94" s="59"/>
      <c r="H94" s="59"/>
      <c r="I94" s="59"/>
      <c r="J94" s="59"/>
      <c r="K94" s="59"/>
      <c r="L94" s="59"/>
      <c r="M94" s="59"/>
      <c r="N94" s="59"/>
      <c r="O94" s="59"/>
      <c r="P94" s="59"/>
      <c r="Q94" s="59"/>
      <c r="R94" s="59"/>
    </row>
    <row r="141" spans="1:1">
      <c r="A141" s="46"/>
    </row>
    <row r="177" spans="1:1">
      <c r="A177" s="47"/>
    </row>
    <row r="228" spans="1:1">
      <c r="A228" s="47"/>
    </row>
    <row r="277" spans="1:1">
      <c r="A277" s="47"/>
    </row>
    <row r="304" spans="1:1">
      <c r="A304" s="46"/>
    </row>
    <row r="354" spans="1:1">
      <c r="A354" s="47"/>
    </row>
    <row r="378" spans="1:1">
      <c r="A378" s="46"/>
    </row>
    <row r="406" spans="1:1">
      <c r="A406" s="46"/>
    </row>
    <row r="434" spans="1:1">
      <c r="A434" s="46"/>
    </row>
    <row r="458" spans="1:1">
      <c r="A458" s="46"/>
    </row>
    <row r="487" spans="1:1">
      <c r="A487" s="46"/>
    </row>
    <row r="516" spans="1:1">
      <c r="A516" s="46"/>
    </row>
    <row r="565" spans="1:1">
      <c r="A565" s="47"/>
    </row>
    <row r="596" spans="1:1">
      <c r="A596" s="47"/>
    </row>
    <row r="640" spans="1:1">
      <c r="A640" s="47"/>
    </row>
    <row r="676" spans="1:1">
      <c r="A676" s="46"/>
    </row>
    <row r="715" spans="1:1">
      <c r="A715" s="47"/>
    </row>
    <row r="744" spans="1:1">
      <c r="A744" s="47"/>
    </row>
    <row r="783" spans="1:1">
      <c r="A783" s="47"/>
    </row>
    <row r="822" spans="1:1">
      <c r="A822" s="47"/>
    </row>
    <row r="850" spans="1:1">
      <c r="A850" s="47"/>
    </row>
    <row r="890" spans="1:1">
      <c r="A890" s="47"/>
    </row>
    <row r="930" spans="1:1">
      <c r="A930" s="47"/>
    </row>
    <row r="959" spans="1:1">
      <c r="A959" s="47"/>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J39:L39"/>
    <mergeCell ref="M39:O39"/>
    <mergeCell ref="P39:R39"/>
    <mergeCell ref="J40:L40"/>
    <mergeCell ref="M40:O40"/>
    <mergeCell ref="P40:R40"/>
    <mergeCell ref="J41:O41"/>
    <mergeCell ref="J42:O42"/>
    <mergeCell ref="C44:K44"/>
    <mergeCell ref="M44:R44"/>
    <mergeCell ref="C45:D45"/>
    <mergeCell ref="F45:G45"/>
    <mergeCell ref="H45:I45"/>
    <mergeCell ref="J45:K45"/>
    <mergeCell ref="M45:O45"/>
    <mergeCell ref="P45:R45"/>
    <mergeCell ref="J53:L53"/>
    <mergeCell ref="M53:O53"/>
    <mergeCell ref="P53:R53"/>
    <mergeCell ref="J54:L54"/>
    <mergeCell ref="M54:O54"/>
    <mergeCell ref="P54:R54"/>
    <mergeCell ref="J55:O55"/>
    <mergeCell ref="J56:O56"/>
    <mergeCell ref="B60:R60"/>
    <mergeCell ref="B61:R61"/>
    <mergeCell ref="B62:R62"/>
    <mergeCell ref="B64:R64"/>
    <mergeCell ref="B65:R65"/>
    <mergeCell ref="B66:R66"/>
    <mergeCell ref="B67:R67"/>
    <mergeCell ref="B68:R68"/>
    <mergeCell ref="B69:R69"/>
    <mergeCell ref="B70:R70"/>
    <mergeCell ref="B71:R71"/>
    <mergeCell ref="B72:R72"/>
    <mergeCell ref="B73:R73"/>
    <mergeCell ref="B74:R74"/>
    <mergeCell ref="B75:R75"/>
    <mergeCell ref="B76:R76"/>
    <mergeCell ref="B77:R77"/>
    <mergeCell ref="B78:R78"/>
    <mergeCell ref="B79:R79"/>
    <mergeCell ref="B80:R80"/>
    <mergeCell ref="B81:R81"/>
    <mergeCell ref="B82:R82"/>
    <mergeCell ref="B83:R83"/>
    <mergeCell ref="B84:R84"/>
    <mergeCell ref="B85:R85"/>
    <mergeCell ref="B86:R86"/>
    <mergeCell ref="B87:R87"/>
    <mergeCell ref="B88:R88"/>
    <mergeCell ref="B89:R89"/>
    <mergeCell ref="B90:R90"/>
    <mergeCell ref="B91:R91"/>
    <mergeCell ref="B92:R92"/>
    <mergeCell ref="B93:R93"/>
    <mergeCell ref="B94:R94"/>
    <mergeCell ref="C16:C17"/>
    <mergeCell ref="D16:D17"/>
    <mergeCell ref="M16:O17"/>
    <mergeCell ref="P16:R17"/>
    <mergeCell ref="V17:V22"/>
    <mergeCell ref="C18:C19"/>
    <mergeCell ref="D18:D19"/>
    <mergeCell ref="M18:O19"/>
    <mergeCell ref="P18:R19"/>
    <mergeCell ref="C20:C21"/>
    <mergeCell ref="D20:D21"/>
    <mergeCell ref="M20:O21"/>
    <mergeCell ref="P20:R21"/>
    <mergeCell ref="C22:C23"/>
    <mergeCell ref="D22:D23"/>
    <mergeCell ref="M22:O23"/>
    <mergeCell ref="P22:R23"/>
    <mergeCell ref="C24:C25"/>
    <mergeCell ref="D24:D25"/>
    <mergeCell ref="M24:O25"/>
    <mergeCell ref="P24:R25"/>
    <mergeCell ref="C26:C27"/>
    <mergeCell ref="D26:D27"/>
    <mergeCell ref="M26:O27"/>
    <mergeCell ref="P26:R27"/>
    <mergeCell ref="C28:C29"/>
    <mergeCell ref="D28:D29"/>
    <mergeCell ref="M28:O29"/>
    <mergeCell ref="P28:R29"/>
    <mergeCell ref="C30:C31"/>
    <mergeCell ref="D30:D31"/>
    <mergeCell ref="M30:O31"/>
    <mergeCell ref="P30:R31"/>
    <mergeCell ref="C32:C33"/>
    <mergeCell ref="D32:D33"/>
    <mergeCell ref="M32:O33"/>
    <mergeCell ref="P32:R33"/>
    <mergeCell ref="C34:C35"/>
    <mergeCell ref="D34:D35"/>
    <mergeCell ref="M34:O35"/>
    <mergeCell ref="P34:R35"/>
    <mergeCell ref="C36:C37"/>
    <mergeCell ref="D36:D37"/>
    <mergeCell ref="M36:O37"/>
    <mergeCell ref="P36:R37"/>
    <mergeCell ref="P41:R42"/>
    <mergeCell ref="C46:C47"/>
    <mergeCell ref="D46:D47"/>
    <mergeCell ref="M46:O47"/>
    <mergeCell ref="P46:R47"/>
    <mergeCell ref="C48:C49"/>
    <mergeCell ref="D48:D49"/>
    <mergeCell ref="M48:O49"/>
    <mergeCell ref="P48:R49"/>
    <mergeCell ref="C50:C51"/>
    <mergeCell ref="D50:D51"/>
    <mergeCell ref="M50:O51"/>
    <mergeCell ref="P50:R51"/>
    <mergeCell ref="P55:R56"/>
  </mergeCells>
  <phoneticPr fontId="2"/>
  <dataValidations count="3">
    <dataValidation type="list" allowBlank="1" showDropDown="0" showInputMessage="1" showErrorMessage="1" sqref="B14 B44">
      <formula1>"□,■"</formula1>
    </dataValidation>
    <dataValidation type="list" allowBlank="1" showDropDown="0" showInputMessage="1" showErrorMessage="1" sqref="F11">
      <formula1>"前年度（３月を除く）,届出日の属する月の前３月"</formula1>
    </dataValidation>
    <dataValidation type="list" allowBlank="1" showDropDown="0" showInputMessage="1" showErrorMessage="1" sqref="F8:I8"/>
  </dataValidations>
  <pageMargins left="0.7" right="0.7" top="0.75" bottom="0.75" header="0.3" footer="0.3"/>
  <pageSetup paperSize="9" scale="60" fitToWidth="1" fitToHeight="1" orientation="portrait" usePrinterDefaults="1" r:id="rId1"/>
  <rowBreaks count="1" manualBreakCount="1">
    <brk id="42" max="1638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別紙７</vt:lpstr>
      <vt:lpstr>別紙７－２</vt:lpstr>
    </vt:vector>
  </TitlesOfParts>
  <LinksUpToDate>false</LinksUpToDate>
  <SharedDoc>false</SharedDoc>
  <HyperlinksChanged>false</HyperlinksChanged>
  <AppVersion>3.3.8</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新田　悠衣</dc:creator>
  <cp:lastModifiedBy>平 真由美</cp:lastModifiedBy>
  <cp:lastPrinted>2024-03-29T10:16:02Z</cp:lastPrinted>
  <dcterms:created xsi:type="dcterms:W3CDTF">2024-03-29T06:32:17Z</dcterms:created>
  <dcterms:modified xsi:type="dcterms:W3CDTF">2024-04-05T00:52:15Z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2.1.13.0</vt:lpwstr>
      <vt:lpwstr>2.1.14.0</vt:lpwstr>
    </vt:vector>
  </property>
  <property fmtid="{DCFEDD21-7773-49B2-8022-6FC58DB5260B}" pid="3" name="LastSavedVersion">
    <vt:lpwstr>2.1.14.0</vt:lpwstr>
  </property>
  <property fmtid="{DCFEDD21-7773-49B2-8022-6FC58DB5260B}" pid="4" name="LastSavedDate">
    <vt:filetime>2024-04-05T00:52:15Z</vt:filetime>
  </property>
</Properties>
</file>